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Formulario" sheetId="1" r:id="rId1"/>
    <sheet name="Instrucciones cumplimentación" sheetId="2" r:id="rId2"/>
  </sheets>
  <definedNames>
    <definedName name="_xlnm.Print_Area" localSheetId="0">'Formulario'!$A$1:$I$62</definedName>
  </definedNames>
  <calcPr fullCalcOnLoad="1"/>
</workbook>
</file>

<file path=xl/comments1.xml><?xml version="1.0" encoding="utf-8"?>
<comments xmlns="http://schemas.openxmlformats.org/spreadsheetml/2006/main">
  <authors>
    <author>ABAD?AS GRANADO, RAQUEL</author>
  </authors>
  <commentList>
    <comment ref="I37" authorId="0">
      <text>
        <r>
          <rPr>
            <b/>
            <sz val="9"/>
            <rFont val="Tahoma"/>
            <family val="2"/>
          </rPr>
          <t>Debe indicar la matrícula del vehículo</t>
        </r>
        <r>
          <rPr>
            <sz val="9"/>
            <rFont val="Tahoma"/>
            <family val="2"/>
          </rPr>
          <t xml:space="preserve">
</t>
        </r>
      </text>
    </comment>
  </commentList>
</comments>
</file>

<file path=xl/sharedStrings.xml><?xml version="1.0" encoding="utf-8"?>
<sst xmlns="http://schemas.openxmlformats.org/spreadsheetml/2006/main" count="151" uniqueCount="109">
  <si>
    <t xml:space="preserve">                 DATOS PARA LA LIQUIDACIÓN</t>
  </si>
  <si>
    <t xml:space="preserve">DATOS DEL RESPONSABLE </t>
  </si>
  <si>
    <t>Puesto</t>
  </si>
  <si>
    <t>Formula propuesta de pago al objeto de la actividad descrita de la cual se declara responsable.</t>
  </si>
  <si>
    <t>DATOS DEL PERCEPTOR</t>
  </si>
  <si>
    <r>
      <t xml:space="preserve">N.I.F. </t>
    </r>
  </si>
  <si>
    <t xml:space="preserve"> DATOS PARA LA LIQUIDACIÓN - VALORACIÓN ECONÓMICA DE LA ACTIVIDAD</t>
  </si>
  <si>
    <t>SALIDA Fecha y Hora</t>
  </si>
  <si>
    <t>LLEGADA Fecha y Hora</t>
  </si>
  <si>
    <r>
      <t xml:space="preserve">TOTAL A LIQUIDAR </t>
    </r>
  </si>
  <si>
    <t xml:space="preserve">RET. IRPF </t>
  </si>
  <si>
    <t>E-mail</t>
  </si>
  <si>
    <t>Universidad Politécnica de Cartagena</t>
  </si>
  <si>
    <t>Negociado de Postgrado y Doctorado</t>
  </si>
  <si>
    <t>Tlf: 968 325383 - marisa.rubio@rec.upct.es</t>
  </si>
  <si>
    <t>Modelo Fiscal</t>
  </si>
  <si>
    <t>CLAVE FISCAL</t>
  </si>
  <si>
    <t>IBAN</t>
  </si>
  <si>
    <t>Asistencias / indemnización por participación en tribunales</t>
  </si>
  <si>
    <t>Asistencias / indemnización Consejo Social</t>
  </si>
  <si>
    <t>Tipo de liquidación</t>
  </si>
  <si>
    <t>Residencia fiscal</t>
  </si>
  <si>
    <t>Asistencias / indemnización por impartición de cursos de formación exclusivamente a personal UPCT</t>
  </si>
  <si>
    <r>
      <t xml:space="preserve">Asistencias y dietas no exentas </t>
    </r>
    <r>
      <rPr>
        <b/>
        <sz val="8"/>
        <rFont val="Arial"/>
        <family val="2"/>
      </rPr>
      <t>20-01</t>
    </r>
    <r>
      <rPr>
        <sz val="8"/>
        <rFont val="Arial"/>
        <family val="2"/>
      </rPr>
      <t xml:space="preserve"> / Dietas exentas </t>
    </r>
    <r>
      <rPr>
        <b/>
        <sz val="8"/>
        <rFont val="Arial"/>
        <family val="2"/>
      </rPr>
      <t>20-03</t>
    </r>
  </si>
  <si>
    <r>
      <t>Dietas exentas</t>
    </r>
    <r>
      <rPr>
        <b/>
        <sz val="8"/>
        <rFont val="Arial"/>
        <family val="2"/>
      </rPr>
      <t xml:space="preserve"> L-01 </t>
    </r>
    <r>
      <rPr>
        <sz val="8"/>
        <rFont val="Arial"/>
        <family val="2"/>
      </rPr>
      <t xml:space="preserve">/ No exentas </t>
    </r>
    <r>
      <rPr>
        <b/>
        <sz val="8"/>
        <rFont val="Arial"/>
        <family val="2"/>
      </rPr>
      <t>F-02</t>
    </r>
  </si>
  <si>
    <t>Residencia Fiscal</t>
  </si>
  <si>
    <t>Modelo</t>
  </si>
  <si>
    <t>Retencion</t>
  </si>
  <si>
    <t>Clave Fiscal</t>
  </si>
  <si>
    <t>Referencia</t>
  </si>
  <si>
    <r>
      <t xml:space="preserve">Dietas exentas </t>
    </r>
    <r>
      <rPr>
        <b/>
        <sz val="8"/>
        <rFont val="Arial"/>
        <family val="2"/>
      </rPr>
      <t>20-03</t>
    </r>
    <r>
      <rPr>
        <sz val="8"/>
        <rFont val="Arial"/>
        <family val="2"/>
      </rPr>
      <t xml:space="preserve"> / No exentas </t>
    </r>
    <r>
      <rPr>
        <b/>
        <sz val="8"/>
        <rFont val="Arial"/>
        <family val="2"/>
      </rPr>
      <t>20-01</t>
    </r>
  </si>
  <si>
    <r>
      <t xml:space="preserve">Asistencias </t>
    </r>
    <r>
      <rPr>
        <b/>
        <sz val="8"/>
        <rFont val="Arial"/>
        <family val="2"/>
      </rPr>
      <t>E-02</t>
    </r>
    <r>
      <rPr>
        <sz val="8"/>
        <rFont val="Arial"/>
        <family val="2"/>
      </rPr>
      <t xml:space="preserve"> /Dietas </t>
    </r>
    <r>
      <rPr>
        <b/>
        <sz val="8"/>
        <rFont val="Arial"/>
        <family val="2"/>
      </rPr>
      <t>L-01</t>
    </r>
  </si>
  <si>
    <r>
      <t>Dietas exentas</t>
    </r>
    <r>
      <rPr>
        <b/>
        <sz val="8"/>
        <rFont val="Arial"/>
        <family val="2"/>
      </rPr>
      <t xml:space="preserve"> L-01 </t>
    </r>
    <r>
      <rPr>
        <sz val="8"/>
        <rFont val="Arial"/>
        <family val="2"/>
      </rPr>
      <t xml:space="preserve">/ No exentas </t>
    </r>
    <r>
      <rPr>
        <b/>
        <sz val="8"/>
        <rFont val="Arial"/>
        <family val="2"/>
      </rPr>
      <t>A-01</t>
    </r>
  </si>
  <si>
    <t>Domicilio/Municipio/Pais</t>
  </si>
  <si>
    <t>Descripción de la actividad</t>
  </si>
  <si>
    <t>Nº asistencias</t>
  </si>
  <si>
    <t>Itinerario (en su caso)</t>
  </si>
  <si>
    <t>El Secretario del Tribunal (en su caso)</t>
  </si>
  <si>
    <r>
      <t xml:space="preserve">Retribución y dietas no exentas </t>
    </r>
    <r>
      <rPr>
        <b/>
        <sz val="8"/>
        <rFont val="Arial"/>
        <family val="2"/>
      </rPr>
      <t>F-02</t>
    </r>
    <r>
      <rPr>
        <sz val="8"/>
        <rFont val="Arial"/>
        <family val="2"/>
      </rPr>
      <t xml:space="preserve"> / Dietas exentas </t>
    </r>
    <r>
      <rPr>
        <b/>
        <sz val="8"/>
        <rFont val="Arial"/>
        <family val="2"/>
      </rPr>
      <t>L-01</t>
    </r>
  </si>
  <si>
    <r>
      <t xml:space="preserve">Rentas exentas </t>
    </r>
    <r>
      <rPr>
        <b/>
        <sz val="8"/>
        <rFont val="Arial"/>
        <family val="2"/>
      </rPr>
      <t>20-03</t>
    </r>
    <r>
      <rPr>
        <sz val="8"/>
        <rFont val="Arial"/>
        <family val="2"/>
      </rPr>
      <t xml:space="preserve"> / No exentas </t>
    </r>
    <r>
      <rPr>
        <b/>
        <sz val="8"/>
        <rFont val="Arial"/>
        <family val="2"/>
      </rPr>
      <t>20-01</t>
    </r>
  </si>
  <si>
    <t xml:space="preserve"> CONCEPTOS A LIQUIDAR</t>
  </si>
  <si>
    <t>Asistencias</t>
  </si>
  <si>
    <t>Importe / asistencia</t>
  </si>
  <si>
    <t>Total asistencias</t>
  </si>
  <si>
    <t>Importe/unidad</t>
  </si>
  <si>
    <t>Unidades</t>
  </si>
  <si>
    <t>Importe total</t>
  </si>
  <si>
    <t>Importe justificado</t>
  </si>
  <si>
    <t>Importe no justificado</t>
  </si>
  <si>
    <t>Importe a percibir</t>
  </si>
  <si>
    <t>Matrícula</t>
  </si>
  <si>
    <t>Imp./Km</t>
  </si>
  <si>
    <t>Km</t>
  </si>
  <si>
    <t>SWIFT</t>
  </si>
  <si>
    <t>INSTRUCCIONES PARA LA CUMPLIMENTACIÓN DEL FORMULARIO</t>
  </si>
  <si>
    <t>Documentación a adjuntar</t>
  </si>
  <si>
    <t>En cuanto a asistencias de Doctorado se remitirá este documento y los justificantes asociados a:</t>
  </si>
  <si>
    <t xml:space="preserve">Indemnización de gastos por desplazamiento </t>
  </si>
  <si>
    <t>06</t>
  </si>
  <si>
    <t>APLICACIÓN PRESUPUESTARIA</t>
  </si>
  <si>
    <t>PARTIDA</t>
  </si>
  <si>
    <t>Otros becarios</t>
  </si>
  <si>
    <t>Alumno</t>
  </si>
  <si>
    <t>Ajeno</t>
  </si>
  <si>
    <t>05</t>
  </si>
  <si>
    <t xml:space="preserve">LIQUIDACIÓN DE ASISTENCIAS E INDEMNIZACIÓN 
A PERSONAS AJENAS A LA UPCT, ALUMNOS Y OTROS BECARIOS </t>
  </si>
  <si>
    <t>Plaza  Cronista Isidoro Valverde s/n Ed. La Milagrosa</t>
  </si>
  <si>
    <r>
      <t>Vinculación UPCT</t>
    </r>
    <r>
      <rPr>
        <b/>
        <vertAlign val="superscript"/>
        <sz val="8"/>
        <rFont val="Arial"/>
        <family val="2"/>
      </rPr>
      <t>1</t>
    </r>
    <r>
      <rPr>
        <b/>
        <sz val="8"/>
        <rFont val="Arial"/>
        <family val="2"/>
      </rPr>
      <t>:</t>
    </r>
  </si>
  <si>
    <r>
      <t>Tipo de liquidación</t>
    </r>
    <r>
      <rPr>
        <b/>
        <vertAlign val="superscript"/>
        <sz val="8"/>
        <rFont val="Arial"/>
        <family val="2"/>
      </rPr>
      <t>2</t>
    </r>
  </si>
  <si>
    <r>
      <t>Dietas</t>
    </r>
    <r>
      <rPr>
        <b/>
        <vertAlign val="superscript"/>
        <sz val="8"/>
        <rFont val="Arial"/>
        <family val="2"/>
      </rPr>
      <t>3</t>
    </r>
  </si>
  <si>
    <r>
      <t>Vehículo particular</t>
    </r>
    <r>
      <rPr>
        <b/>
        <vertAlign val="superscript"/>
        <sz val="8"/>
        <rFont val="Arial"/>
        <family val="2"/>
      </rPr>
      <t>4</t>
    </r>
  </si>
  <si>
    <t xml:space="preserve"> </t>
  </si>
  <si>
    <r>
      <rPr>
        <b/>
        <sz val="8"/>
        <rFont val="Arial"/>
        <family val="2"/>
      </rPr>
      <t>(1)</t>
    </r>
    <r>
      <rPr>
        <sz val="8"/>
        <rFont val="Arial"/>
        <family val="2"/>
      </rPr>
      <t xml:space="preserve"> La vinculación con la UPCT es un dato obligatorio</t>
    </r>
  </si>
  <si>
    <r>
      <rPr>
        <b/>
        <sz val="8"/>
        <rFont val="Arial"/>
        <family val="2"/>
      </rPr>
      <t>(2)</t>
    </r>
    <r>
      <rPr>
        <sz val="8"/>
        <rFont val="Arial"/>
        <family val="2"/>
      </rPr>
      <t xml:space="preserve"> Indique en el desplegable el tipo de liquidación de que se trate</t>
    </r>
  </si>
  <si>
    <r>
      <rPr>
        <b/>
        <sz val="8"/>
        <rFont val="Arial"/>
        <family val="2"/>
      </rPr>
      <t>(4)</t>
    </r>
    <r>
      <rPr>
        <sz val="8"/>
        <rFont val="Arial"/>
        <family val="2"/>
      </rPr>
      <t xml:space="preserve"> Se debe acreditar que el importe por kilometraje, en su caso, viene a compensar estrictamente los gastos de desplazamiento necesarios, por lo que deberá declarar el uso del vehículo propio mediante la identificación de su matrícula. </t>
    </r>
  </si>
  <si>
    <t>Nombre y Apellidos</t>
  </si>
  <si>
    <t>Medios de transporte utilizados</t>
  </si>
  <si>
    <t>Locomoción</t>
  </si>
  <si>
    <r>
      <t>Otros gastos de locomoción</t>
    </r>
    <r>
      <rPr>
        <b/>
        <vertAlign val="superscript"/>
        <sz val="8"/>
        <rFont val="Arial"/>
        <family val="2"/>
      </rPr>
      <t>5</t>
    </r>
  </si>
  <si>
    <r>
      <t>Alojamiento</t>
    </r>
    <r>
      <rPr>
        <b/>
        <vertAlign val="superscript"/>
        <sz val="8"/>
        <rFont val="Arial"/>
        <family val="2"/>
      </rPr>
      <t>5</t>
    </r>
  </si>
  <si>
    <r>
      <t>LÍQUIDO A PERCIBIR</t>
    </r>
    <r>
      <rPr>
        <b/>
        <vertAlign val="superscript"/>
        <sz val="8"/>
        <color indexed="9"/>
        <rFont val="Arial"/>
        <family val="2"/>
      </rPr>
      <t>6</t>
    </r>
  </si>
  <si>
    <r>
      <rPr>
        <b/>
        <sz val="8"/>
        <rFont val="Arial"/>
        <family val="2"/>
      </rPr>
      <t>(6)</t>
    </r>
    <r>
      <rPr>
        <sz val="8"/>
        <rFont val="Arial"/>
        <family val="2"/>
      </rPr>
      <t xml:space="preserve"> El líquido no se calculará si no se ha introducido la vinculación con la UPCT en la celda correspondiente</t>
    </r>
  </si>
  <si>
    <r>
      <rPr>
        <b/>
        <sz val="8"/>
        <rFont val="Arial"/>
        <family val="2"/>
      </rPr>
      <t xml:space="preserve">(5) </t>
    </r>
    <r>
      <rPr>
        <sz val="8"/>
        <rFont val="Arial"/>
        <family val="2"/>
      </rPr>
      <t>Los gastos de alojamiento y locomoción se justificarán con facturas y tickets a nombre del comisionado.</t>
    </r>
  </si>
  <si>
    <r>
      <rPr>
        <b/>
        <sz val="8"/>
        <rFont val="Arial"/>
        <family val="2"/>
      </rPr>
      <t>(3)</t>
    </r>
    <r>
      <rPr>
        <sz val="8"/>
        <rFont val="Arial"/>
        <family val="2"/>
      </rPr>
      <t xml:space="preserve"> El interesado deberá acreditar que las dietas vienen a compensar estrictamente los gastos necesarios para el ejercicio de sus funciones mediante la presentación de facturas o tickets por un importe igual o superior a las mismas. En ausencia de acreditación se aplicará la Retención de IRPF que corresponda, según lo dispuesto en la normativa vigente del Impuesto sobre la Renta de las Personas Físicas.</t>
    </r>
  </si>
  <si>
    <t>Nombre, Apellidos</t>
  </si>
  <si>
    <t>Referencia proyecto:</t>
  </si>
  <si>
    <t>¿Dónde viaja?</t>
  </si>
  <si>
    <t>Justificación vinculación del objeto del viaje con el proyecto:</t>
  </si>
  <si>
    <r>
      <t>Fecha congreso</t>
    </r>
    <r>
      <rPr>
        <sz val="8"/>
        <rFont val="Arial"/>
        <family val="2"/>
      </rPr>
      <t xml:space="preserve"> (en su caso)</t>
    </r>
    <r>
      <rPr>
        <b/>
        <sz val="8"/>
        <rFont val="Arial"/>
        <family val="2"/>
      </rPr>
      <t>:</t>
    </r>
  </si>
  <si>
    <t>Vinculación comisionado proyec.:</t>
  </si>
  <si>
    <t>Observaciones:</t>
  </si>
  <si>
    <t xml:space="preserve">ATENCIÓN: Los gastos de inscripción se introducen en el formulario únicamente a título informativo y en ningún caso suman a la liquidación de la comisión de servicios. Las facturas de las inscripciones deben ir en todo caso a nombre de la UPCT y se tramitarán separadamente de las comisiones de servicios. </t>
  </si>
  <si>
    <t>Miembro Equipo Investigador</t>
  </si>
  <si>
    <t>Incluido Informe Seguimiento</t>
  </si>
  <si>
    <r>
      <t xml:space="preserve">Gastos inscripción congreso </t>
    </r>
    <r>
      <rPr>
        <sz val="8"/>
        <rFont val="Arial"/>
        <family val="2"/>
      </rPr>
      <t>(infor., no se liquidan en este forumulario, se tramitan con factura UPCT)</t>
    </r>
    <r>
      <rPr>
        <b/>
        <sz val="8"/>
        <rFont val="Arial"/>
        <family val="2"/>
      </rPr>
      <t>:</t>
    </r>
  </si>
  <si>
    <t>Los gastos de locomoción, alojamiento y manutención que se imputen estarán limitados por los importes y condiciones establecidos para el grupo 2 en el Real Decreto 462/2002, de 24 de mayo, sobre indemnizaciones por razón del servicio.</t>
  </si>
  <si>
    <t>Instrucciones para la cumplimentación del formulario:</t>
  </si>
  <si>
    <t>Originales de las facturas y justificantes a nombre del perceptor ocasionadas por el viaje.</t>
  </si>
  <si>
    <t>DATOS COMPLEMENTARIOS PROYECTOS INVESTIGACIÓN SUBVENCIONADA**</t>
  </si>
  <si>
    <r>
      <rPr>
        <b/>
        <sz val="8"/>
        <rFont val="Arial"/>
        <family val="2"/>
      </rPr>
      <t>**</t>
    </r>
    <r>
      <rPr>
        <sz val="8"/>
        <rFont val="Arial"/>
        <family val="2"/>
      </rPr>
      <t xml:space="preserve"> Para hacer frente a las obligaciones de justificación que establecen los organismos financiadores.
</t>
    </r>
  </si>
  <si>
    <t xml:space="preserve">Gestión de tesorería. Cláusula básica de protección de datos: De conformidad con lo que dispone la legislación vigente en materia de protección de datos personales aplicable a la Universidad Politécnica de Cartagena (en adelante UPCT) y publicada en el buscador de normativa UPCTlex (https://lex.upct.es/) dentro del área temática Protección de datos, se le informa de que el tratamiento de sus datos personales aportados en este documento contractual, es realizado por la UPCT, con CIF Q8050013E y con domicilio fiscal en la Plaza del Cronista Isidoro Valverde s/n - Edificio Rectorado - 30202 Cartagena, con la finalidad de gestionar los pagos que realiza la Universidad a terceros y de los cobros que recibe. Puede ejercitar los derechos generales de acceso, rectificación, cancelación, oposición, limitación y portabilidad mediante comunicación escrita y adjuntando fotocopia del DNI, dirigida al Registro General en la misma dirección del domicilio fiscal de la UPCT o bien a través del Registro electrónico accesible en la Sede Electrónica de la UPCT, https://sede.upct.es/, mediante el trámite “Expone, solicita” dirigido al Delegado de Protección de datos. Puede consultar la información adicional y detallada sobre Protección de datos, sus derechos y la Política de Privacidad de la UPCT en el enlace https://privacidad.upct.es donde también podrá consultar información ampliada sobre este tratamiento bajo la denominación Gestión de tesorería. Para la realización de cualquier consulta sobre el tratamiento de datos personales realizado por la UPCT, además del Registro electrónico, ya mencionado, puede enviar un correo electrónico a la dirección dpd@upct.es
</t>
  </si>
  <si>
    <t>MODELO                     F-04</t>
  </si>
  <si>
    <t>El perceptor</t>
  </si>
  <si>
    <t>El responsable de la actividad</t>
  </si>
  <si>
    <t>La firma del responsable del gasto y las restantes que puedan corresponder según el asistente de firma digital se recabarán inexcusablemente en la conformidad del gasto (o en documento ADO)</t>
  </si>
  <si>
    <t>(Obligatoria si es distinto al Resp. de Gasto o si solo hay firmas manuscrítas)</t>
  </si>
  <si>
    <t>España</t>
  </si>
  <si>
    <t>Unión Europea</t>
  </si>
  <si>
    <t>Resto del mundo</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</si>
</sst>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1]_-;\-* #,##0.00\ [$€-1]_-;_-* &quot;-&quot;??\ [$€-1]_-"/>
    <numFmt numFmtId="167" formatCode="#,##0.00\ &quot;€&quot;"/>
    <numFmt numFmtId="168" formatCode="0.0"/>
    <numFmt numFmtId="169" formatCode="#,##0.00_ ;\-#,##0.00\ "/>
    <numFmt numFmtId="170" formatCode="#,##0_ ;\-#,##0\ "/>
    <numFmt numFmtId="171" formatCode="_-* #,##0.00\ [$€-C0A]_-;\-* #,##0.00\ [$€-C0A]_-;_-* &quot;-&quot;??\ [$€-C0A]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s>
  <fonts count="59">
    <font>
      <sz val="10"/>
      <name val="Arial"/>
      <family val="0"/>
    </font>
    <font>
      <sz val="11"/>
      <color indexed="8"/>
      <name val="Calibri"/>
      <family val="2"/>
    </font>
    <font>
      <u val="single"/>
      <sz val="10"/>
      <color indexed="12"/>
      <name val="Arial"/>
      <family val="2"/>
    </font>
    <font>
      <sz val="8"/>
      <name val="Arial"/>
      <family val="2"/>
    </font>
    <font>
      <b/>
      <sz val="8"/>
      <name val="Arial"/>
      <family val="2"/>
    </font>
    <font>
      <b/>
      <sz val="8"/>
      <color indexed="9"/>
      <name val="Arial"/>
      <family val="2"/>
    </font>
    <font>
      <b/>
      <u val="single"/>
      <sz val="8"/>
      <name val="Arial"/>
      <family val="2"/>
    </font>
    <font>
      <sz val="7"/>
      <name val="Arial"/>
      <family val="2"/>
    </font>
    <font>
      <i/>
      <sz val="8"/>
      <name val="Arial"/>
      <family val="2"/>
    </font>
    <font>
      <sz val="6"/>
      <name val="Arial"/>
      <family val="2"/>
    </font>
    <font>
      <b/>
      <sz val="10"/>
      <name val="Arial"/>
      <family val="2"/>
    </font>
    <font>
      <sz val="9"/>
      <name val="Tahoma"/>
      <family val="2"/>
    </font>
    <font>
      <b/>
      <sz val="9"/>
      <name val="Tahoma"/>
      <family val="2"/>
    </font>
    <font>
      <b/>
      <sz val="7"/>
      <name val="Arial"/>
      <family val="2"/>
    </font>
    <font>
      <b/>
      <vertAlign val="superscript"/>
      <sz val="8"/>
      <name val="Arial"/>
      <family val="2"/>
    </font>
    <font>
      <b/>
      <vertAlign val="superscript"/>
      <sz val="8"/>
      <color indexed="9"/>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9"/>
      <name val="Arial"/>
      <family val="2"/>
    </font>
    <font>
      <b/>
      <sz val="8"/>
      <color indexed="10"/>
      <name val="Arial"/>
      <family val="2"/>
    </font>
    <fon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0"/>
      <name val="Arial"/>
      <family val="2"/>
    </font>
    <font>
      <b/>
      <sz val="8"/>
      <color rgb="FFFF0000"/>
      <name val="Arial"/>
      <family val="2"/>
    </font>
    <font>
      <b/>
      <sz val="8"/>
      <color theme="0"/>
      <name val="Arial"/>
      <family val="2"/>
    </font>
    <font>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18"/>
        <bgColor indexed="64"/>
      </patternFill>
    </fill>
    <fill>
      <patternFill patternType="solid">
        <fgColor theme="4" tint="-0.24997000396251678"/>
        <bgColor indexed="64"/>
      </patternFill>
    </fill>
    <fill>
      <patternFill patternType="solid">
        <fgColor theme="0"/>
        <bgColor indexed="64"/>
      </patternFill>
    </fill>
    <fill>
      <patternFill patternType="solid">
        <fgColor rgb="FFFFFF00"/>
        <bgColor indexed="64"/>
      </patternFill>
    </fill>
    <fill>
      <patternFill patternType="solid">
        <fgColor theme="5" tint="-0.24997000396251678"/>
        <bgColor indexed="64"/>
      </patternFill>
    </fill>
    <fill>
      <patternFill patternType="solid">
        <fgColor theme="0" tint="-0.049979999661445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top/>
      <bottom/>
    </border>
    <border>
      <left style="thin"/>
      <right/>
      <top style="thin"/>
      <bottom style="thin"/>
    </border>
    <border>
      <left/>
      <right/>
      <top style="thin"/>
      <bottom style="thin"/>
    </border>
    <border>
      <left style="thin"/>
      <right style="thin"/>
      <top style="thin"/>
      <bottom/>
    </border>
    <border>
      <left/>
      <right style="thin"/>
      <top/>
      <bottom style="thin"/>
    </border>
    <border>
      <left style="thin"/>
      <right style="thin"/>
      <top style="thin"/>
      <bottom style="thin"/>
    </border>
    <border>
      <left/>
      <right style="thin"/>
      <top style="thin"/>
      <bottom style="thin"/>
    </border>
    <border>
      <left style="thin"/>
      <right style="thin"/>
      <top style="medium"/>
      <bottom style="thin"/>
    </border>
    <border>
      <left style="thin"/>
      <right style="thin"/>
      <top style="double"/>
      <bottom style="thin"/>
    </border>
    <border>
      <left/>
      <right/>
      <top/>
      <bottom style="thin"/>
    </border>
    <border>
      <left/>
      <right/>
      <top style="thin"/>
      <bottom/>
    </border>
    <border>
      <left/>
      <right style="thin"/>
      <top style="thin"/>
      <bottom/>
    </border>
    <border>
      <left style="thin"/>
      <right/>
      <top/>
      <bottom style="thin"/>
    </border>
    <border>
      <left style="thin"/>
      <right/>
      <top style="thin"/>
      <bottom/>
    </border>
    <border>
      <left style="thin"/>
      <right/>
      <top style="medium"/>
      <bottom/>
    </border>
    <border>
      <left/>
      <right style="thin"/>
      <top style="medium"/>
      <bottom/>
    </border>
    <border>
      <left style="thin"/>
      <right/>
      <top/>
      <bottom style="medium"/>
    </border>
    <border>
      <left/>
      <right style="thin"/>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style="thin"/>
      <top>
        <color indexed="63"/>
      </top>
      <bottom style="double"/>
    </border>
    <border>
      <left style="thin"/>
      <right/>
      <top style="medium"/>
      <bottom style="thin"/>
    </border>
    <border>
      <left/>
      <right style="thin"/>
      <top style="medium"/>
      <bottom style="thin"/>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2"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18">
    <xf numFmtId="0" fontId="0" fillId="0" borderId="0" xfId="0" applyAlignment="1">
      <alignment/>
    </xf>
    <xf numFmtId="0" fontId="3" fillId="0" borderId="0" xfId="0" applyFont="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3" fillId="0" borderId="0" xfId="0" applyFont="1" applyFill="1" applyAlignment="1" applyProtection="1">
      <alignment vertical="center"/>
      <protection/>
    </xf>
    <xf numFmtId="0" fontId="5" fillId="0"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10" xfId="0" applyFont="1" applyBorder="1" applyAlignment="1" applyProtection="1">
      <alignment horizontal="left" vertical="center"/>
      <protection/>
    </xf>
    <xf numFmtId="0" fontId="3" fillId="0" borderId="0" xfId="0" applyFont="1" applyBorder="1" applyAlignment="1" applyProtection="1">
      <alignment horizontal="left"/>
      <protection/>
    </xf>
    <xf numFmtId="0" fontId="3" fillId="0" borderId="0" xfId="0" applyFont="1" applyBorder="1" applyAlignment="1" applyProtection="1">
      <alignment horizontal="left" vertical="center"/>
      <protection/>
    </xf>
    <xf numFmtId="0" fontId="3" fillId="0" borderId="11" xfId="0" applyFont="1" applyBorder="1" applyAlignment="1" applyProtection="1">
      <alignment horizontal="left"/>
      <protection/>
    </xf>
    <xf numFmtId="0" fontId="55" fillId="0" borderId="0" xfId="0" applyFont="1" applyAlignment="1" applyProtection="1">
      <alignment vertical="center"/>
      <protection/>
    </xf>
    <xf numFmtId="0" fontId="7" fillId="0" borderId="0" xfId="0" applyFont="1" applyAlignment="1" applyProtection="1">
      <alignment horizontal="center" vertical="center" wrapText="1"/>
      <protection/>
    </xf>
    <xf numFmtId="49" fontId="3" fillId="0" borderId="0" xfId="0" applyNumberFormat="1" applyFont="1" applyAlignment="1" applyProtection="1">
      <alignment vertical="center"/>
      <protection/>
    </xf>
    <xf numFmtId="0" fontId="10" fillId="33" borderId="0" xfId="0" applyFont="1" applyFill="1" applyAlignment="1">
      <alignment horizontal="center"/>
    </xf>
    <xf numFmtId="10" fontId="10" fillId="33" borderId="0" xfId="0" applyNumberFormat="1" applyFont="1" applyFill="1" applyAlignment="1">
      <alignment horizontal="center"/>
    </xf>
    <xf numFmtId="10" fontId="3" fillId="0" borderId="0" xfId="0" applyNumberFormat="1" applyFont="1" applyAlignment="1" applyProtection="1">
      <alignment vertical="center"/>
      <protection/>
    </xf>
    <xf numFmtId="0" fontId="4" fillId="2" borderId="12" xfId="0" applyFont="1" applyFill="1" applyBorder="1" applyAlignment="1" applyProtection="1">
      <alignment vertical="center"/>
      <protection/>
    </xf>
    <xf numFmtId="0" fontId="4" fillId="2" borderId="13" xfId="0" applyFont="1" applyFill="1" applyBorder="1" applyAlignment="1" applyProtection="1">
      <alignment vertical="center"/>
      <protection/>
    </xf>
    <xf numFmtId="0" fontId="0" fillId="0" borderId="0" xfId="0" applyFont="1" applyAlignment="1">
      <alignment/>
    </xf>
    <xf numFmtId="10" fontId="0" fillId="0" borderId="0" xfId="0" applyNumberFormat="1" applyFont="1" applyAlignment="1">
      <alignment/>
    </xf>
    <xf numFmtId="0" fontId="3" fillId="0" borderId="0" xfId="0" applyFont="1" applyBorder="1" applyAlignment="1" applyProtection="1">
      <alignment vertical="center"/>
      <protection/>
    </xf>
    <xf numFmtId="0" fontId="9" fillId="0" borderId="0" xfId="46" applyFont="1" applyAlignment="1" applyProtection="1">
      <alignment wrapText="1"/>
      <protection/>
    </xf>
    <xf numFmtId="0" fontId="4" fillId="2" borderId="12" xfId="0" applyNumberFormat="1" applyFont="1" applyFill="1" applyBorder="1" applyAlignment="1" applyProtection="1">
      <alignment horizontal="center" vertical="center"/>
      <protection/>
    </xf>
    <xf numFmtId="0" fontId="3" fillId="0" borderId="0" xfId="0" applyFont="1" applyAlignment="1" applyProtection="1">
      <alignment horizontal="left" vertical="center"/>
      <protection/>
    </xf>
    <xf numFmtId="0" fontId="4" fillId="0" borderId="0" xfId="0" applyFont="1" applyAlignment="1" applyProtection="1">
      <alignment horizontal="center" vertical="center"/>
      <protection/>
    </xf>
    <xf numFmtId="0" fontId="3" fillId="2" borderId="14" xfId="0" applyFont="1" applyFill="1" applyBorder="1" applyAlignment="1" applyProtection="1">
      <alignment horizontal="center" vertical="center"/>
      <protection/>
    </xf>
    <xf numFmtId="0" fontId="5" fillId="34" borderId="15" xfId="0" applyFont="1" applyFill="1" applyBorder="1" applyAlignment="1" applyProtection="1">
      <alignment vertical="center" wrapText="1"/>
      <protection/>
    </xf>
    <xf numFmtId="0" fontId="4" fillId="2" borderId="16" xfId="0" applyFont="1" applyFill="1" applyBorder="1" applyAlignment="1" applyProtection="1">
      <alignment horizontal="left" vertical="center"/>
      <protection/>
    </xf>
    <xf numFmtId="0" fontId="4" fillId="2" borderId="14" xfId="0" applyFont="1" applyFill="1" applyBorder="1" applyAlignment="1" applyProtection="1">
      <alignment horizontal="left" vertical="center"/>
      <protection/>
    </xf>
    <xf numFmtId="0" fontId="4" fillId="2" borderId="17" xfId="0" applyFont="1" applyFill="1" applyBorder="1" applyAlignment="1" applyProtection="1">
      <alignment vertical="center"/>
      <protection/>
    </xf>
    <xf numFmtId="10" fontId="3" fillId="2" borderId="0" xfId="0" applyNumberFormat="1" applyFont="1" applyFill="1" applyAlignment="1" applyProtection="1">
      <alignment vertical="center"/>
      <protection/>
    </xf>
    <xf numFmtId="0" fontId="4" fillId="2" borderId="16" xfId="0" applyNumberFormat="1" applyFont="1" applyFill="1" applyBorder="1" applyAlignment="1" applyProtection="1">
      <alignment horizontal="center" vertical="center"/>
      <protection/>
    </xf>
    <xf numFmtId="0" fontId="13" fillId="0" borderId="0" xfId="0" applyFont="1" applyAlignment="1" applyProtection="1">
      <alignment horizontal="left" vertical="center"/>
      <protection/>
    </xf>
    <xf numFmtId="0" fontId="3" fillId="0" borderId="0" xfId="0" applyFont="1" applyAlignment="1" applyProtection="1">
      <alignment vertical="top" wrapText="1"/>
      <protection/>
    </xf>
    <xf numFmtId="0" fontId="6" fillId="0" borderId="0" xfId="0" applyFont="1" applyAlignment="1" applyProtection="1">
      <alignment horizontal="left" vertical="center"/>
      <protection/>
    </xf>
    <xf numFmtId="0" fontId="6" fillId="0" borderId="0" xfId="0" applyFont="1" applyAlignment="1" applyProtection="1">
      <alignment vertical="center"/>
      <protection/>
    </xf>
    <xf numFmtId="0" fontId="6" fillId="0" borderId="11"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10" xfId="0" applyFont="1" applyBorder="1" applyAlignment="1" applyProtection="1">
      <alignment horizontal="left"/>
      <protection/>
    </xf>
    <xf numFmtId="0" fontId="3" fillId="0" borderId="0" xfId="0" applyFont="1" applyAlignment="1" applyProtection="1">
      <alignment horizontal="justify" vertical="top" wrapText="1"/>
      <protection/>
    </xf>
    <xf numFmtId="0" fontId="4" fillId="2" borderId="12" xfId="0" applyFont="1" applyFill="1" applyBorder="1" applyAlignment="1" applyProtection="1">
      <alignment horizontal="center" vertical="center"/>
      <protection/>
    </xf>
    <xf numFmtId="0" fontId="4" fillId="2" borderId="18" xfId="0" applyFont="1" applyFill="1" applyBorder="1" applyAlignment="1" applyProtection="1">
      <alignment horizontal="center" vertical="center"/>
      <protection/>
    </xf>
    <xf numFmtId="0" fontId="4" fillId="2" borderId="19" xfId="0" applyFont="1" applyFill="1" applyBorder="1" applyAlignment="1" applyProtection="1">
      <alignment horizontal="center" vertical="center"/>
      <protection/>
    </xf>
    <xf numFmtId="44" fontId="3" fillId="0" borderId="14" xfId="51" applyFont="1" applyFill="1" applyBorder="1" applyAlignment="1" applyProtection="1">
      <alignment vertical="center"/>
      <protection locked="0"/>
    </xf>
    <xf numFmtId="0" fontId="3" fillId="0" borderId="14"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xf>
    <xf numFmtId="44" fontId="4" fillId="2" borderId="16" xfId="51" applyFont="1" applyFill="1" applyBorder="1" applyAlignment="1" applyProtection="1">
      <alignment vertical="center"/>
      <protection/>
    </xf>
    <xf numFmtId="0" fontId="5" fillId="35" borderId="16" xfId="0" applyFont="1" applyFill="1" applyBorder="1" applyAlignment="1" applyProtection="1">
      <alignment vertical="center"/>
      <protection/>
    </xf>
    <xf numFmtId="44" fontId="3" fillId="2" borderId="14" xfId="51" applyFont="1" applyFill="1" applyBorder="1" applyAlignment="1" applyProtection="1">
      <alignment horizontal="left" vertical="center"/>
      <protection/>
    </xf>
    <xf numFmtId="44" fontId="3" fillId="0" borderId="16" xfId="51"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protection/>
    </xf>
    <xf numFmtId="44" fontId="3" fillId="2" borderId="14" xfId="51" applyFont="1" applyFill="1" applyBorder="1" applyAlignment="1" applyProtection="1">
      <alignment vertical="center"/>
      <protection/>
    </xf>
    <xf numFmtId="0" fontId="16" fillId="0" borderId="20" xfId="0" applyFont="1" applyBorder="1" applyAlignment="1" applyProtection="1">
      <alignment vertical="top" wrapText="1"/>
      <protection/>
    </xf>
    <xf numFmtId="0" fontId="6" fillId="0" borderId="21" xfId="0" applyFont="1" applyBorder="1" applyAlignment="1" applyProtection="1">
      <alignment/>
      <protection/>
    </xf>
    <xf numFmtId="0" fontId="6" fillId="0" borderId="22" xfId="0" applyFont="1" applyBorder="1" applyAlignment="1" applyProtection="1">
      <alignment/>
      <protection/>
    </xf>
    <xf numFmtId="0" fontId="3" fillId="0" borderId="11" xfId="0" applyFont="1" applyBorder="1" applyAlignment="1" applyProtection="1">
      <alignment/>
      <protection locked="0"/>
    </xf>
    <xf numFmtId="0" fontId="3" fillId="0" borderId="0" xfId="0" applyFont="1" applyBorder="1" applyAlignment="1" applyProtection="1">
      <alignment/>
      <protection locked="0"/>
    </xf>
    <xf numFmtId="0" fontId="3" fillId="0" borderId="10" xfId="0" applyFont="1" applyBorder="1" applyAlignment="1" applyProtection="1">
      <alignment/>
      <protection locked="0"/>
    </xf>
    <xf numFmtId="0" fontId="3"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6" fillId="0" borderId="11" xfId="0" applyFont="1" applyBorder="1" applyAlignment="1" applyProtection="1">
      <alignment/>
      <protection/>
    </xf>
    <xf numFmtId="0" fontId="6" fillId="0" borderId="0" xfId="0" applyFont="1" applyBorder="1" applyAlignment="1" applyProtection="1">
      <alignment/>
      <protection/>
    </xf>
    <xf numFmtId="0" fontId="6" fillId="0" borderId="10" xfId="0" applyFont="1" applyBorder="1" applyAlignment="1" applyProtection="1">
      <alignment/>
      <protection/>
    </xf>
    <xf numFmtId="0" fontId="4" fillId="0" borderId="23" xfId="0" applyFont="1" applyFill="1" applyBorder="1" applyAlignment="1" applyProtection="1">
      <alignment horizontal="left" vertical="center"/>
      <protection/>
    </xf>
    <xf numFmtId="0" fontId="4" fillId="0" borderId="20"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0" fontId="3" fillId="0" borderId="21" xfId="0" applyFont="1" applyFill="1" applyBorder="1" applyAlignment="1" applyProtection="1">
      <alignment vertical="center"/>
      <protection/>
    </xf>
    <xf numFmtId="0" fontId="3" fillId="0" borderId="11" xfId="0" applyFont="1" applyBorder="1" applyAlignment="1" applyProtection="1">
      <alignment/>
      <protection locked="0"/>
    </xf>
    <xf numFmtId="0" fontId="3" fillId="0" borderId="10" xfId="0" applyFont="1" applyBorder="1" applyAlignment="1" applyProtection="1">
      <alignment/>
      <protection locked="0"/>
    </xf>
    <xf numFmtId="0" fontId="3" fillId="0" borderId="20" xfId="0" applyFont="1" applyBorder="1" applyAlignment="1" applyProtection="1">
      <alignment vertical="center"/>
      <protection/>
    </xf>
    <xf numFmtId="0" fontId="3" fillId="0" borderId="15" xfId="0" applyFont="1" applyBorder="1" applyAlignment="1" applyProtection="1">
      <alignment horizontal="left" vertical="center"/>
      <protection/>
    </xf>
    <xf numFmtId="0" fontId="4" fillId="0" borderId="24" xfId="0" applyFont="1" applyBorder="1" applyAlignment="1" applyProtection="1">
      <alignment/>
      <protection/>
    </xf>
    <xf numFmtId="0" fontId="3" fillId="0" borderId="23" xfId="0" applyFont="1" applyBorder="1" applyAlignment="1" applyProtection="1">
      <alignment horizontal="left" vertical="center"/>
      <protection/>
    </xf>
    <xf numFmtId="0" fontId="4" fillId="3" borderId="16" xfId="0" applyFont="1" applyFill="1" applyBorder="1" applyAlignment="1" applyProtection="1">
      <alignment horizontal="left" vertical="center"/>
      <protection/>
    </xf>
    <xf numFmtId="14" fontId="3" fillId="0" borderId="16" xfId="0" applyNumberFormat="1" applyFont="1" applyFill="1" applyBorder="1" applyAlignment="1" applyProtection="1">
      <alignment horizontal="center" vertical="center"/>
      <protection locked="0"/>
    </xf>
    <xf numFmtId="1" fontId="4" fillId="3" borderId="24" xfId="0" applyNumberFormat="1" applyFont="1" applyFill="1" applyBorder="1" applyAlignment="1" applyProtection="1">
      <alignment horizontal="left" vertical="center" wrapText="1"/>
      <protection/>
    </xf>
    <xf numFmtId="1" fontId="4" fillId="3" borderId="21" xfId="0" applyNumberFormat="1" applyFont="1" applyFill="1" applyBorder="1" applyAlignment="1" applyProtection="1">
      <alignment horizontal="left" vertical="center" wrapText="1"/>
      <protection/>
    </xf>
    <xf numFmtId="1" fontId="4" fillId="3" borderId="22" xfId="0" applyNumberFormat="1" applyFont="1" applyFill="1" applyBorder="1" applyAlignment="1" applyProtection="1">
      <alignment horizontal="left" vertical="center" wrapText="1"/>
      <protection/>
    </xf>
    <xf numFmtId="1" fontId="4" fillId="3" borderId="23" xfId="0" applyNumberFormat="1" applyFont="1" applyFill="1" applyBorder="1" applyAlignment="1" applyProtection="1">
      <alignment horizontal="left" vertical="center" wrapText="1"/>
      <protection/>
    </xf>
    <xf numFmtId="1" fontId="4" fillId="3" borderId="20" xfId="0" applyNumberFormat="1" applyFont="1" applyFill="1" applyBorder="1" applyAlignment="1" applyProtection="1">
      <alignment horizontal="left" vertical="center" wrapText="1"/>
      <protection/>
    </xf>
    <xf numFmtId="1" fontId="4" fillId="3" borderId="15" xfId="0" applyNumberFormat="1" applyFont="1" applyFill="1" applyBorder="1" applyAlignment="1" applyProtection="1">
      <alignment horizontal="left" vertical="center" wrapText="1"/>
      <protection/>
    </xf>
    <xf numFmtId="44" fontId="3" fillId="0" borderId="16" xfId="51" applyFont="1" applyBorder="1" applyAlignment="1" applyProtection="1">
      <alignment horizontal="center" vertical="center"/>
      <protection locked="0"/>
    </xf>
    <xf numFmtId="0" fontId="4" fillId="2" borderId="12" xfId="0" applyFont="1" applyFill="1" applyBorder="1" applyAlignment="1" applyProtection="1">
      <alignment horizontal="left" vertical="center"/>
      <protection/>
    </xf>
    <xf numFmtId="0" fontId="4" fillId="2" borderId="17"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xf>
    <xf numFmtId="0" fontId="4" fillId="2" borderId="26" xfId="0" applyFont="1" applyFill="1" applyBorder="1" applyAlignment="1" applyProtection="1">
      <alignment horizontal="left" vertical="center" wrapText="1"/>
      <protection/>
    </xf>
    <xf numFmtId="0" fontId="4" fillId="2" borderId="11" xfId="0" applyFont="1" applyFill="1" applyBorder="1" applyAlignment="1" applyProtection="1">
      <alignment horizontal="left" vertical="center" wrapText="1"/>
      <protection/>
    </xf>
    <xf numFmtId="0" fontId="4" fillId="2" borderId="10" xfId="0" applyFont="1" applyFill="1" applyBorder="1" applyAlignment="1" applyProtection="1">
      <alignment horizontal="left" vertical="center" wrapText="1"/>
      <protection/>
    </xf>
    <xf numFmtId="171" fontId="3" fillId="0" borderId="24" xfId="0" applyNumberFormat="1" applyFont="1" applyFill="1" applyBorder="1" applyAlignment="1" applyProtection="1">
      <alignment horizontal="center" vertical="center"/>
      <protection locked="0"/>
    </xf>
    <xf numFmtId="171" fontId="3" fillId="0" borderId="22" xfId="0" applyNumberFormat="1" applyFont="1" applyFill="1" applyBorder="1" applyAlignment="1" applyProtection="1">
      <alignment horizontal="center" vertical="center"/>
      <protection locked="0"/>
    </xf>
    <xf numFmtId="170" fontId="3" fillId="0" borderId="24" xfId="51" applyNumberFormat="1" applyFont="1" applyFill="1" applyBorder="1" applyAlignment="1" applyProtection="1">
      <alignment horizontal="center" vertical="center"/>
      <protection locked="0"/>
    </xf>
    <xf numFmtId="170" fontId="3" fillId="0" borderId="22" xfId="51" applyNumberFormat="1" applyFont="1" applyFill="1" applyBorder="1" applyAlignment="1" applyProtection="1">
      <alignment horizontal="center" vertical="center"/>
      <protection locked="0"/>
    </xf>
    <xf numFmtId="0" fontId="3" fillId="36" borderId="12" xfId="0" applyFont="1" applyFill="1" applyBorder="1" applyAlignment="1" applyProtection="1">
      <alignment horizontal="left" vertical="center"/>
      <protection locked="0"/>
    </xf>
    <xf numFmtId="0" fontId="3" fillId="36" borderId="13" xfId="0" applyFont="1" applyFill="1" applyBorder="1" applyAlignment="1" applyProtection="1">
      <alignment horizontal="left" vertical="center"/>
      <protection locked="0"/>
    </xf>
    <xf numFmtId="0" fontId="3" fillId="36" borderId="17" xfId="0" applyFont="1" applyFill="1" applyBorder="1" applyAlignment="1" applyProtection="1">
      <alignment horizontal="left" vertical="center"/>
      <protection locked="0"/>
    </xf>
    <xf numFmtId="0" fontId="4" fillId="3" borderId="14" xfId="0" applyFont="1" applyFill="1" applyBorder="1" applyAlignment="1" applyProtection="1">
      <alignment horizontal="left" vertical="center"/>
      <protection/>
    </xf>
    <xf numFmtId="1" fontId="3" fillId="0" borderId="16" xfId="0" applyNumberFormat="1" applyFont="1" applyBorder="1" applyAlignment="1" applyProtection="1">
      <alignment horizontal="left" vertical="center"/>
      <protection locked="0"/>
    </xf>
    <xf numFmtId="0" fontId="4" fillId="3" borderId="16" xfId="0" applyFont="1" applyFill="1" applyBorder="1" applyAlignment="1" applyProtection="1">
      <alignment horizontal="left" vertical="center" wrapText="1"/>
      <protection/>
    </xf>
    <xf numFmtId="0" fontId="3" fillId="36" borderId="21" xfId="0" applyFont="1" applyFill="1" applyBorder="1" applyAlignment="1" applyProtection="1">
      <alignment horizontal="left" vertical="center" wrapText="1"/>
      <protection locked="0"/>
    </xf>
    <xf numFmtId="0" fontId="3" fillId="36" borderId="22" xfId="0" applyFont="1" applyFill="1" applyBorder="1" applyAlignment="1" applyProtection="1">
      <alignment horizontal="left" vertical="center" wrapText="1"/>
      <protection locked="0"/>
    </xf>
    <xf numFmtId="0" fontId="3" fillId="36" borderId="20" xfId="0" applyFont="1" applyFill="1" applyBorder="1" applyAlignment="1" applyProtection="1">
      <alignment horizontal="left" vertical="center" wrapText="1"/>
      <protection locked="0"/>
    </xf>
    <xf numFmtId="0" fontId="3" fillId="36" borderId="15" xfId="0" applyFont="1" applyFill="1" applyBorder="1" applyAlignment="1" applyProtection="1">
      <alignment horizontal="left" vertical="center" wrapText="1"/>
      <protection locked="0"/>
    </xf>
    <xf numFmtId="49" fontId="3" fillId="0" borderId="24" xfId="0" applyNumberFormat="1" applyFont="1" applyBorder="1" applyAlignment="1" applyProtection="1">
      <alignment horizontal="left" vertical="center" wrapText="1"/>
      <protection locked="0"/>
    </xf>
    <xf numFmtId="49" fontId="3" fillId="0" borderId="21" xfId="0" applyNumberFormat="1" applyFont="1" applyBorder="1" applyAlignment="1" applyProtection="1">
      <alignment horizontal="left" vertical="center" wrapText="1"/>
      <protection locked="0"/>
    </xf>
    <xf numFmtId="49" fontId="3" fillId="0" borderId="22" xfId="0" applyNumberFormat="1" applyFont="1" applyBorder="1" applyAlignment="1" applyProtection="1">
      <alignment horizontal="left" vertical="center" wrapText="1"/>
      <protection locked="0"/>
    </xf>
    <xf numFmtId="49" fontId="3" fillId="0" borderId="23" xfId="0" applyNumberFormat="1" applyFont="1" applyBorder="1" applyAlignment="1" applyProtection="1">
      <alignment horizontal="left" vertical="center" wrapText="1"/>
      <protection locked="0"/>
    </xf>
    <xf numFmtId="49" fontId="3" fillId="0" borderId="20" xfId="0" applyNumberFormat="1" applyFont="1" applyBorder="1" applyAlignment="1" applyProtection="1">
      <alignment horizontal="left" vertical="center" wrapText="1"/>
      <protection locked="0"/>
    </xf>
    <xf numFmtId="49" fontId="3" fillId="0" borderId="15" xfId="0" applyNumberFormat="1"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4" fillId="2" borderId="24" xfId="0" applyFont="1" applyFill="1" applyBorder="1" applyAlignment="1" applyProtection="1">
      <alignment horizontal="left" vertical="center" wrapText="1"/>
      <protection/>
    </xf>
    <xf numFmtId="0" fontId="4" fillId="2" borderId="22" xfId="0" applyFont="1" applyFill="1" applyBorder="1" applyAlignment="1" applyProtection="1">
      <alignment horizontal="left" vertical="center" wrapText="1"/>
      <protection/>
    </xf>
    <xf numFmtId="0" fontId="4" fillId="2" borderId="27" xfId="0" applyFont="1" applyFill="1" applyBorder="1" applyAlignment="1" applyProtection="1">
      <alignment horizontal="left" vertical="center" wrapText="1"/>
      <protection/>
    </xf>
    <xf numFmtId="0" fontId="4" fillId="2" borderId="28" xfId="0" applyFont="1" applyFill="1" applyBorder="1" applyAlignment="1" applyProtection="1">
      <alignment horizontal="left" vertical="center" wrapText="1"/>
      <protection/>
    </xf>
    <xf numFmtId="0" fontId="3"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44" fontId="3" fillId="0" borderId="29" xfId="51" applyFont="1" applyFill="1" applyBorder="1" applyAlignment="1" applyProtection="1">
      <alignment horizontal="center" vertical="center"/>
      <protection locked="0"/>
    </xf>
    <xf numFmtId="44" fontId="3" fillId="0" borderId="31" xfId="51" applyFont="1" applyFill="1" applyBorder="1" applyAlignment="1" applyProtection="1">
      <alignment horizontal="center" vertical="center"/>
      <protection locked="0"/>
    </xf>
    <xf numFmtId="44" fontId="3" fillId="0" borderId="30" xfId="51" applyFont="1" applyFill="1" applyBorder="1" applyAlignment="1" applyProtection="1">
      <alignment horizontal="center" vertical="center"/>
      <protection locked="0"/>
    </xf>
    <xf numFmtId="44" fontId="3" fillId="2" borderId="29" xfId="51" applyFont="1" applyFill="1" applyBorder="1" applyAlignment="1" applyProtection="1">
      <alignment horizontal="center" vertical="center"/>
      <protection/>
    </xf>
    <xf numFmtId="44" fontId="3" fillId="2" borderId="30" xfId="51" applyFont="1" applyFill="1" applyBorder="1" applyAlignment="1" applyProtection="1">
      <alignment horizontal="center" vertical="center"/>
      <protection/>
    </xf>
    <xf numFmtId="171" fontId="3" fillId="0" borderId="29" xfId="0" applyNumberFormat="1" applyFont="1" applyFill="1" applyBorder="1" applyAlignment="1" applyProtection="1">
      <alignment horizontal="center" vertical="center"/>
      <protection locked="0"/>
    </xf>
    <xf numFmtId="171" fontId="3" fillId="0" borderId="30" xfId="0" applyNumberFormat="1" applyFont="1" applyFill="1" applyBorder="1" applyAlignment="1" applyProtection="1">
      <alignment horizontal="center" vertical="center"/>
      <protection locked="0"/>
    </xf>
    <xf numFmtId="0" fontId="4" fillId="2" borderId="16" xfId="0" applyFont="1" applyFill="1" applyBorder="1" applyAlignment="1" applyProtection="1">
      <alignment horizontal="left" vertical="center"/>
      <protection/>
    </xf>
    <xf numFmtId="0" fontId="4" fillId="2" borderId="14" xfId="0" applyFont="1" applyFill="1" applyBorder="1" applyAlignment="1" applyProtection="1">
      <alignment horizontal="left" vertical="center"/>
      <protection/>
    </xf>
    <xf numFmtId="0" fontId="9" fillId="0" borderId="0" xfId="46" applyFont="1" applyAlignment="1" applyProtection="1">
      <alignment horizontal="justify" vertical="top" wrapText="1"/>
      <protection/>
    </xf>
    <xf numFmtId="49" fontId="4" fillId="0" borderId="21" xfId="0" applyNumberFormat="1" applyFont="1" applyFill="1" applyBorder="1" applyAlignment="1" applyProtection="1">
      <alignment horizontal="center" vertical="center" wrapText="1"/>
      <protection/>
    </xf>
    <xf numFmtId="0" fontId="5" fillId="34" borderId="24" xfId="0" applyFont="1" applyFill="1" applyBorder="1" applyAlignment="1" applyProtection="1">
      <alignment horizontal="left" vertical="center" wrapText="1"/>
      <protection/>
    </xf>
    <xf numFmtId="0" fontId="5" fillId="34" borderId="21" xfId="0" applyFont="1" applyFill="1" applyBorder="1" applyAlignment="1" applyProtection="1">
      <alignment horizontal="left" vertical="center" wrapText="1"/>
      <protection/>
    </xf>
    <xf numFmtId="0" fontId="5" fillId="34" borderId="22" xfId="0" applyFont="1" applyFill="1" applyBorder="1" applyAlignment="1" applyProtection="1">
      <alignment horizontal="left" vertical="center" wrapText="1"/>
      <protection/>
    </xf>
    <xf numFmtId="49" fontId="3" fillId="0" borderId="12"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0" fontId="5" fillId="35" borderId="12" xfId="0" applyFont="1" applyFill="1" applyBorder="1" applyAlignment="1" applyProtection="1">
      <alignment horizontal="left" vertical="center"/>
      <protection/>
    </xf>
    <xf numFmtId="0" fontId="5" fillId="35" borderId="13" xfId="0" applyFont="1" applyFill="1" applyBorder="1" applyAlignment="1" applyProtection="1">
      <alignment horizontal="left" vertical="center"/>
      <protection/>
    </xf>
    <xf numFmtId="0" fontId="5" fillId="35" borderId="17" xfId="0" applyFont="1" applyFill="1" applyBorder="1" applyAlignment="1" applyProtection="1">
      <alignment horizontal="left" vertical="center"/>
      <protection/>
    </xf>
    <xf numFmtId="0" fontId="4" fillId="2" borderId="12" xfId="0" applyFont="1" applyFill="1" applyBorder="1" applyAlignment="1" applyProtection="1">
      <alignment horizontal="center" vertical="center"/>
      <protection/>
    </xf>
    <xf numFmtId="0" fontId="4" fillId="2" borderId="17" xfId="0" applyFont="1" applyFill="1" applyBorder="1" applyAlignment="1" applyProtection="1">
      <alignment horizontal="center" vertical="center"/>
      <protection/>
    </xf>
    <xf numFmtId="0" fontId="4" fillId="2" borderId="13" xfId="0" applyNumberFormat="1" applyFont="1" applyFill="1" applyBorder="1" applyAlignment="1" applyProtection="1">
      <alignment horizontal="center" vertical="center" wrapText="1"/>
      <protection/>
    </xf>
    <xf numFmtId="0" fontId="4" fillId="2" borderId="17" xfId="0" applyNumberFormat="1" applyFont="1" applyFill="1" applyBorder="1" applyAlignment="1" applyProtection="1">
      <alignment horizontal="center" vertical="center" wrapText="1"/>
      <protection/>
    </xf>
    <xf numFmtId="0" fontId="56" fillId="0" borderId="11" xfId="0" applyFont="1" applyBorder="1" applyAlignment="1" applyProtection="1">
      <alignment horizontal="center" vertical="center" wrapText="1"/>
      <protection/>
    </xf>
    <xf numFmtId="0" fontId="56" fillId="0" borderId="0" xfId="0" applyFont="1" applyBorder="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0" fontId="5" fillId="35" borderId="24" xfId="0" applyFont="1" applyFill="1" applyBorder="1" applyAlignment="1" applyProtection="1">
      <alignment horizontal="left" vertical="center"/>
      <protection/>
    </xf>
    <xf numFmtId="0" fontId="5" fillId="35" borderId="23" xfId="0" applyFont="1" applyFill="1" applyBorder="1" applyAlignment="1" applyProtection="1">
      <alignment horizontal="left" vertical="center"/>
      <protection/>
    </xf>
    <xf numFmtId="0" fontId="4" fillId="2" borderId="22" xfId="0" applyFont="1" applyFill="1" applyBorder="1" applyAlignment="1" applyProtection="1">
      <alignment horizontal="left" vertical="center"/>
      <protection/>
    </xf>
    <xf numFmtId="0" fontId="4" fillId="2" borderId="23" xfId="0" applyFont="1" applyFill="1" applyBorder="1" applyAlignment="1" applyProtection="1">
      <alignment horizontal="left" vertical="center" wrapText="1"/>
      <protection/>
    </xf>
    <xf numFmtId="0" fontId="4" fillId="2" borderId="15" xfId="0" applyFont="1" applyFill="1" applyBorder="1" applyAlignment="1" applyProtection="1">
      <alignment horizontal="left" vertical="center" wrapText="1"/>
      <protection/>
    </xf>
    <xf numFmtId="0" fontId="4" fillId="2" borderId="14" xfId="0" applyFont="1" applyFill="1" applyBorder="1" applyAlignment="1" applyProtection="1">
      <alignment horizontal="left" vertical="center" wrapText="1"/>
      <protection/>
    </xf>
    <xf numFmtId="0" fontId="4" fillId="2" borderId="32" xfId="0" applyFont="1" applyFill="1" applyBorder="1" applyAlignment="1" applyProtection="1">
      <alignment horizontal="left" vertical="center" wrapText="1"/>
      <protection/>
    </xf>
    <xf numFmtId="0" fontId="4" fillId="2" borderId="16"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4" fillId="2" borderId="19" xfId="0" applyFont="1" applyFill="1" applyBorder="1" applyAlignment="1" applyProtection="1">
      <alignment horizontal="left" vertical="center" wrapText="1"/>
      <protection/>
    </xf>
    <xf numFmtId="0" fontId="4" fillId="2" borderId="16" xfId="0" applyFont="1" applyFill="1" applyBorder="1" applyAlignment="1" applyProtection="1">
      <alignment horizontal="left" vertical="center" wrapText="1"/>
      <protection/>
    </xf>
    <xf numFmtId="0" fontId="4" fillId="2" borderId="19" xfId="0" applyFont="1" applyFill="1" applyBorder="1" applyAlignment="1" applyProtection="1">
      <alignment horizontal="center" vertical="center"/>
      <protection/>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4" fillId="2" borderId="33" xfId="0" applyFont="1" applyFill="1" applyBorder="1" applyAlignment="1" applyProtection="1">
      <alignment horizontal="center" vertical="center"/>
      <protection/>
    </xf>
    <xf numFmtId="0" fontId="4" fillId="2" borderId="34"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wrapText="1"/>
      <protection/>
    </xf>
    <xf numFmtId="0" fontId="5" fillId="34" borderId="14" xfId="0" applyFont="1" applyFill="1" applyBorder="1" applyAlignment="1" applyProtection="1">
      <alignment horizontal="center" vertical="center"/>
      <protection/>
    </xf>
    <xf numFmtId="0" fontId="4" fillId="2" borderId="35" xfId="0" applyFont="1" applyFill="1" applyBorder="1" applyAlignment="1" applyProtection="1">
      <alignment horizontal="center" vertical="center"/>
      <protection/>
    </xf>
    <xf numFmtId="0" fontId="3" fillId="0" borderId="24"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4" fillId="2" borderId="16" xfId="0" applyFont="1" applyFill="1" applyBorder="1" applyAlignment="1" applyProtection="1">
      <alignment vertical="center" wrapText="1"/>
      <protection/>
    </xf>
    <xf numFmtId="0" fontId="4" fillId="2" borderId="16" xfId="0" applyFont="1" applyFill="1" applyBorder="1" applyAlignment="1" applyProtection="1">
      <alignment vertical="center"/>
      <protection/>
    </xf>
    <xf numFmtId="0" fontId="3" fillId="0" borderId="17" xfId="0" applyFont="1" applyFill="1" applyBorder="1" applyAlignment="1" applyProtection="1">
      <alignment horizontal="left" vertical="center"/>
      <protection locked="0"/>
    </xf>
    <xf numFmtId="0" fontId="4" fillId="2" borderId="12" xfId="0" applyFont="1" applyFill="1" applyBorder="1" applyAlignment="1" applyProtection="1">
      <alignment vertical="center" wrapText="1"/>
      <protection/>
    </xf>
    <xf numFmtId="0" fontId="4" fillId="2" borderId="17" xfId="0" applyFont="1" applyFill="1" applyBorder="1" applyAlignment="1" applyProtection="1">
      <alignment vertical="center"/>
      <protection/>
    </xf>
    <xf numFmtId="0" fontId="3" fillId="0" borderId="13" xfId="0" applyFont="1" applyFill="1" applyBorder="1" applyAlignment="1" applyProtection="1">
      <alignment horizontal="left" vertical="center"/>
      <protection locked="0"/>
    </xf>
    <xf numFmtId="0" fontId="5" fillId="34" borderId="12"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4" fillId="0" borderId="12"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3" fillId="37" borderId="12" xfId="0" applyFont="1" applyFill="1" applyBorder="1" applyAlignment="1" applyProtection="1">
      <alignment horizontal="left" vertical="center"/>
      <protection locked="0"/>
    </xf>
    <xf numFmtId="0" fontId="3" fillId="37" borderId="13" xfId="0" applyFont="1" applyFill="1" applyBorder="1" applyAlignment="1" applyProtection="1">
      <alignment horizontal="left" vertical="center"/>
      <protection locked="0"/>
    </xf>
    <xf numFmtId="0" fontId="3" fillId="37" borderId="17" xfId="0" applyFont="1" applyFill="1" applyBorder="1" applyAlignment="1" applyProtection="1">
      <alignment horizontal="left" vertical="center"/>
      <protection locked="0"/>
    </xf>
    <xf numFmtId="0" fontId="57" fillId="38" borderId="1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3" fillId="0" borderId="13"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4" fillId="2" borderId="13" xfId="0" applyFont="1" applyFill="1" applyBorder="1" applyAlignment="1" applyProtection="1">
      <alignment horizontal="left" vertical="center"/>
      <protection/>
    </xf>
    <xf numFmtId="0" fontId="3" fillId="0" borderId="21" xfId="0" applyFont="1" applyBorder="1" applyAlignment="1" applyProtection="1">
      <alignment horizontal="center" vertical="center" wrapText="1"/>
      <protection/>
    </xf>
    <xf numFmtId="0" fontId="16" fillId="0" borderId="0" xfId="0" applyFont="1" applyAlignment="1" applyProtection="1">
      <alignment horizontal="center" vertical="top" wrapText="1"/>
      <protection/>
    </xf>
    <xf numFmtId="0" fontId="10" fillId="39" borderId="16" xfId="0" applyFont="1" applyFill="1" applyBorder="1" applyAlignment="1" applyProtection="1">
      <alignment horizontal="center" vertical="center" wrapText="1"/>
      <protection/>
    </xf>
    <xf numFmtId="0" fontId="3" fillId="0" borderId="0" xfId="0" applyFont="1" applyAlignment="1" applyProtection="1">
      <alignment horizontal="left" vertical="top" wrapText="1"/>
      <protection/>
    </xf>
    <xf numFmtId="0" fontId="4" fillId="0" borderId="0" xfId="0" applyFont="1" applyAlignment="1" applyProtection="1">
      <alignment horizontal="center" vertical="center"/>
      <protection/>
    </xf>
    <xf numFmtId="0" fontId="3" fillId="0" borderId="24" xfId="0" applyFont="1" applyBorder="1" applyAlignment="1">
      <alignment horizontal="justify" vertical="top" wrapText="1"/>
    </xf>
    <xf numFmtId="0" fontId="58" fillId="0" borderId="21" xfId="0" applyFont="1" applyBorder="1" applyAlignment="1">
      <alignment horizontal="justify" vertical="top" wrapText="1"/>
    </xf>
    <xf numFmtId="0" fontId="58" fillId="0" borderId="22" xfId="0" applyFont="1" applyBorder="1" applyAlignment="1">
      <alignment horizontal="justify" vertical="top" wrapText="1"/>
    </xf>
    <xf numFmtId="0" fontId="58" fillId="0" borderId="11" xfId="0" applyFont="1" applyBorder="1" applyAlignment="1">
      <alignment horizontal="justify" vertical="top" wrapText="1"/>
    </xf>
    <xf numFmtId="0" fontId="58" fillId="0" borderId="0" xfId="0" applyFont="1" applyBorder="1" applyAlignment="1">
      <alignment horizontal="justify" vertical="top" wrapText="1"/>
    </xf>
    <xf numFmtId="0" fontId="58" fillId="0" borderId="10" xfId="0" applyFont="1" applyBorder="1" applyAlignment="1">
      <alignment horizontal="justify" vertical="top" wrapText="1"/>
    </xf>
    <xf numFmtId="0" fontId="3" fillId="0" borderId="11" xfId="0" applyFont="1" applyBorder="1" applyAlignment="1">
      <alignment horizontal="justify" vertical="top" wrapText="1"/>
    </xf>
    <xf numFmtId="0" fontId="58" fillId="0" borderId="23" xfId="0" applyFont="1" applyBorder="1" applyAlignment="1">
      <alignment horizontal="justify" vertical="top" wrapText="1"/>
    </xf>
    <xf numFmtId="0" fontId="58" fillId="0" borderId="20" xfId="0" applyFont="1" applyBorder="1" applyAlignment="1">
      <alignment horizontal="justify" vertical="top" wrapText="1"/>
    </xf>
    <xf numFmtId="0" fontId="58" fillId="0" borderId="15" xfId="0" applyFont="1" applyBorder="1" applyAlignment="1">
      <alignment horizontal="justify" vertical="top" wrapText="1"/>
    </xf>
    <xf numFmtId="0" fontId="3" fillId="0" borderId="0" xfId="0" applyFont="1" applyAlignment="1" applyProtection="1">
      <alignment horizontal="left" vertical="justify" wrapText="1"/>
      <protection/>
    </xf>
    <xf numFmtId="0" fontId="4" fillId="0" borderId="0" xfId="0" applyFont="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0</xdr:col>
      <xdr:colOff>542925</xdr:colOff>
      <xdr:row>3</xdr:row>
      <xdr:rowOff>38100</xdr:rowOff>
    </xdr:to>
    <xdr:pic>
      <xdr:nvPicPr>
        <xdr:cNvPr id="1" name="2 Imagen" descr="Simbolo_Bicolor.jpg"/>
        <xdr:cNvPicPr preferRelativeResize="1">
          <a:picLocks noChangeAspect="1"/>
        </xdr:cNvPicPr>
      </xdr:nvPicPr>
      <xdr:blipFill>
        <a:blip r:embed="rId1"/>
        <a:stretch>
          <a:fillRect/>
        </a:stretch>
      </xdr:blipFill>
      <xdr:spPr>
        <a:xfrm>
          <a:off x="47625" y="28575"/>
          <a:ext cx="4953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62"/>
  <sheetViews>
    <sheetView showGridLines="0" tabSelected="1" zoomScalePageLayoutView="0" workbookViewId="0" topLeftCell="A1">
      <selection activeCell="I37" sqref="I37"/>
    </sheetView>
  </sheetViews>
  <sheetFormatPr defaultColWidth="11.421875" defaultRowHeight="12.75"/>
  <cols>
    <col min="1" max="1" width="9.00390625" style="1" customWidth="1"/>
    <col min="2" max="2" width="10.28125" style="1" customWidth="1"/>
    <col min="3" max="3" width="15.421875" style="1" customWidth="1"/>
    <col min="4" max="4" width="9.57421875" style="1" customWidth="1"/>
    <col min="5" max="5" width="7.8515625" style="1" customWidth="1"/>
    <col min="6" max="6" width="10.57421875" style="1" customWidth="1"/>
    <col min="7" max="7" width="9.28125" style="1" customWidth="1"/>
    <col min="8" max="8" width="11.00390625" style="1" customWidth="1"/>
    <col min="9" max="9" width="17.7109375" style="1" customWidth="1"/>
    <col min="10" max="10" width="11.421875" style="14" hidden="1" customWidth="1"/>
    <col min="11" max="11" width="14.421875" style="1" hidden="1" customWidth="1"/>
    <col min="12" max="12" width="20.140625" style="1" hidden="1" customWidth="1"/>
    <col min="13" max="15" width="11.421875" style="1" hidden="1" customWidth="1"/>
    <col min="16" max="16" width="13.00390625" style="1" hidden="1" customWidth="1"/>
    <col min="17" max="19" width="11.421875" style="1" hidden="1" customWidth="1"/>
    <col min="20" max="20" width="11.421875" style="1" customWidth="1"/>
    <col min="21" max="16384" width="11.421875" style="1" customWidth="1"/>
  </cols>
  <sheetData>
    <row r="1" spans="9:16" ht="12.75">
      <c r="I1" s="203" t="s">
        <v>101</v>
      </c>
      <c r="K1" s="17" t="s">
        <v>25</v>
      </c>
      <c r="L1" s="17" t="s">
        <v>20</v>
      </c>
      <c r="M1" s="17" t="s">
        <v>29</v>
      </c>
      <c r="N1" s="18" t="s">
        <v>27</v>
      </c>
      <c r="O1" s="17" t="s">
        <v>26</v>
      </c>
      <c r="P1" s="17" t="s">
        <v>28</v>
      </c>
    </row>
    <row r="2" spans="2:16" ht="12.75" customHeight="1">
      <c r="B2" s="202" t="s">
        <v>65</v>
      </c>
      <c r="C2" s="202"/>
      <c r="D2" s="202"/>
      <c r="E2" s="202"/>
      <c r="F2" s="202"/>
      <c r="G2" s="202"/>
      <c r="H2" s="202"/>
      <c r="I2" s="203"/>
      <c r="J2" s="1"/>
      <c r="K2" s="1" t="s">
        <v>106</v>
      </c>
      <c r="L2" s="1" t="s">
        <v>18</v>
      </c>
      <c r="M2" s="1" t="str">
        <f aca="true" t="shared" si="0" ref="M2:M13">K2&amp;L2</f>
        <v>EspañaAsistencias / indemnización por participación en tribunales</v>
      </c>
      <c r="N2" s="19">
        <v>0.02</v>
      </c>
      <c r="O2" s="1">
        <v>190</v>
      </c>
      <c r="P2" s="1" t="s">
        <v>32</v>
      </c>
    </row>
    <row r="3" spans="2:16" ht="12.75" customHeight="1">
      <c r="B3" s="202"/>
      <c r="C3" s="202"/>
      <c r="D3" s="202"/>
      <c r="E3" s="202"/>
      <c r="F3" s="202"/>
      <c r="G3" s="202"/>
      <c r="H3" s="202"/>
      <c r="I3" s="203"/>
      <c r="J3" s="1"/>
      <c r="K3" s="1" t="s">
        <v>106</v>
      </c>
      <c r="L3" s="1" t="s">
        <v>22</v>
      </c>
      <c r="M3" s="1" t="str">
        <f t="shared" si="0"/>
        <v>EspañaAsistencias / indemnización por impartición de cursos de formación exclusivamente a personal UPCT</v>
      </c>
      <c r="N3" s="19">
        <v>0.15</v>
      </c>
      <c r="O3" s="1">
        <v>190</v>
      </c>
      <c r="P3" s="1" t="s">
        <v>24</v>
      </c>
    </row>
    <row r="4" spans="2:16" ht="12.75" customHeight="1">
      <c r="B4" s="56"/>
      <c r="C4" s="56"/>
      <c r="D4" s="56"/>
      <c r="E4" s="56"/>
      <c r="F4" s="56"/>
      <c r="G4" s="56"/>
      <c r="H4" s="56"/>
      <c r="I4" s="56"/>
      <c r="J4" s="1"/>
      <c r="K4" s="1" t="s">
        <v>106</v>
      </c>
      <c r="L4" s="1" t="s">
        <v>19</v>
      </c>
      <c r="M4" s="1" t="str">
        <f t="shared" si="0"/>
        <v>EspañaAsistencias / indemnización Consejo Social</v>
      </c>
      <c r="N4" s="19">
        <v>0.35</v>
      </c>
      <c r="O4" s="1">
        <v>190</v>
      </c>
      <c r="P4" s="1" t="s">
        <v>31</v>
      </c>
    </row>
    <row r="5" spans="1:16" ht="12.75" customHeight="1">
      <c r="A5" s="195" t="s">
        <v>1</v>
      </c>
      <c r="B5" s="195"/>
      <c r="C5" s="195"/>
      <c r="D5" s="195"/>
      <c r="E5" s="195"/>
      <c r="F5" s="195"/>
      <c r="G5" s="195"/>
      <c r="H5" s="195"/>
      <c r="I5" s="195"/>
      <c r="J5" s="1"/>
      <c r="K5" s="1" t="s">
        <v>106</v>
      </c>
      <c r="L5" s="1" t="s">
        <v>57</v>
      </c>
      <c r="M5" s="1" t="str">
        <f t="shared" si="0"/>
        <v>EspañaIndemnización de gastos por desplazamiento </v>
      </c>
      <c r="N5" s="19">
        <v>0.15</v>
      </c>
      <c r="O5" s="1">
        <v>190</v>
      </c>
      <c r="P5" s="1" t="s">
        <v>38</v>
      </c>
    </row>
    <row r="6" spans="1:16" ht="12.75" customHeight="1">
      <c r="A6" s="86" t="s">
        <v>75</v>
      </c>
      <c r="B6" s="200"/>
      <c r="C6" s="87"/>
      <c r="D6" s="163"/>
      <c r="E6" s="184"/>
      <c r="F6" s="184"/>
      <c r="G6" s="184"/>
      <c r="H6" s="184"/>
      <c r="I6" s="181"/>
      <c r="J6" s="1"/>
      <c r="K6" s="1" t="s">
        <v>107</v>
      </c>
      <c r="L6" s="1" t="s">
        <v>18</v>
      </c>
      <c r="M6" s="1" t="str">
        <f t="shared" si="0"/>
        <v>Unión EuropeaAsistencias / indemnización por participación en tribunales</v>
      </c>
      <c r="N6" s="19">
        <v>0.19</v>
      </c>
      <c r="O6" s="1">
        <v>296</v>
      </c>
      <c r="P6" s="16" t="s">
        <v>23</v>
      </c>
    </row>
    <row r="7" spans="1:16" ht="12.75" customHeight="1">
      <c r="A7" s="20" t="s">
        <v>2</v>
      </c>
      <c r="B7" s="21"/>
      <c r="C7" s="33"/>
      <c r="D7" s="163"/>
      <c r="E7" s="184"/>
      <c r="F7" s="184"/>
      <c r="G7" s="184"/>
      <c r="H7" s="184"/>
      <c r="I7" s="181"/>
      <c r="J7" s="1"/>
      <c r="K7" s="1" t="s">
        <v>107</v>
      </c>
      <c r="L7" s="1" t="s">
        <v>22</v>
      </c>
      <c r="M7" s="1" t="str">
        <f t="shared" si="0"/>
        <v>Unión EuropeaAsistencias / indemnización por impartición de cursos de formación exclusivamente a personal UPCT</v>
      </c>
      <c r="N7" s="19">
        <v>0.19</v>
      </c>
      <c r="O7" s="1">
        <v>296</v>
      </c>
      <c r="P7" s="16" t="s">
        <v>30</v>
      </c>
    </row>
    <row r="8" spans="1:16" ht="15.75" customHeight="1">
      <c r="A8" s="201" t="s">
        <v>3</v>
      </c>
      <c r="B8" s="201"/>
      <c r="C8" s="201"/>
      <c r="D8" s="201"/>
      <c r="E8" s="201"/>
      <c r="F8" s="201"/>
      <c r="G8" s="201"/>
      <c r="H8" s="201"/>
      <c r="I8" s="201"/>
      <c r="J8" s="1"/>
      <c r="K8" s="1" t="s">
        <v>107</v>
      </c>
      <c r="L8" s="1" t="s">
        <v>19</v>
      </c>
      <c r="M8" s="1" t="str">
        <f t="shared" si="0"/>
        <v>Unión EuropeaAsistencias / indemnización Consejo Social</v>
      </c>
      <c r="N8" s="19">
        <v>0.19</v>
      </c>
      <c r="O8" s="1">
        <v>296</v>
      </c>
      <c r="P8" s="16" t="s">
        <v>23</v>
      </c>
    </row>
    <row r="9" spans="1:16" ht="12.75" customHeight="1">
      <c r="A9" s="195" t="s">
        <v>4</v>
      </c>
      <c r="B9" s="195"/>
      <c r="C9" s="195"/>
      <c r="D9" s="195"/>
      <c r="E9" s="195"/>
      <c r="F9" s="195"/>
      <c r="G9" s="195"/>
      <c r="H9" s="195"/>
      <c r="I9" s="195"/>
      <c r="J9" s="1"/>
      <c r="K9" s="1" t="s">
        <v>107</v>
      </c>
      <c r="L9" s="1" t="s">
        <v>57</v>
      </c>
      <c r="M9" s="1" t="str">
        <f t="shared" si="0"/>
        <v>Unión EuropeaIndemnización de gastos por desplazamiento </v>
      </c>
      <c r="N9" s="19">
        <v>0.19</v>
      </c>
      <c r="O9" s="1">
        <v>296</v>
      </c>
      <c r="P9" s="16" t="s">
        <v>39</v>
      </c>
    </row>
    <row r="10" spans="1:16" ht="12.75" customHeight="1">
      <c r="A10" s="86" t="s">
        <v>84</v>
      </c>
      <c r="B10" s="87"/>
      <c r="C10" s="115"/>
      <c r="D10" s="196"/>
      <c r="E10" s="196"/>
      <c r="F10" s="197"/>
      <c r="G10" s="31" t="s">
        <v>5</v>
      </c>
      <c r="H10" s="198"/>
      <c r="I10" s="199"/>
      <c r="J10" s="1"/>
      <c r="K10" s="1" t="s">
        <v>108</v>
      </c>
      <c r="L10" s="1" t="s">
        <v>18</v>
      </c>
      <c r="M10" s="1" t="str">
        <f t="shared" si="0"/>
        <v>Resto del mundoAsistencias / indemnización por participación en tribunales</v>
      </c>
      <c r="N10" s="19">
        <v>0.24</v>
      </c>
      <c r="O10" s="1">
        <v>296</v>
      </c>
      <c r="P10" s="16" t="s">
        <v>23</v>
      </c>
    </row>
    <row r="11" spans="1:16" ht="12.75" customHeight="1">
      <c r="A11" s="86" t="s">
        <v>33</v>
      </c>
      <c r="B11" s="87"/>
      <c r="C11" s="115"/>
      <c r="D11" s="116"/>
      <c r="E11" s="116"/>
      <c r="F11" s="117"/>
      <c r="G11" s="32" t="s">
        <v>11</v>
      </c>
      <c r="H11" s="198"/>
      <c r="I11" s="199"/>
      <c r="J11" s="1"/>
      <c r="K11" s="1" t="s">
        <v>108</v>
      </c>
      <c r="L11" s="1" t="s">
        <v>22</v>
      </c>
      <c r="M11" s="1" t="str">
        <f t="shared" si="0"/>
        <v>Resto del mundoAsistencias / indemnización por impartición de cursos de formación exclusivamente a personal UPCT</v>
      </c>
      <c r="N11" s="19">
        <v>0.24</v>
      </c>
      <c r="O11" s="1">
        <v>296</v>
      </c>
      <c r="P11" s="16" t="s">
        <v>30</v>
      </c>
    </row>
    <row r="12" spans="1:19" ht="12.75" customHeight="1">
      <c r="A12" s="86" t="s">
        <v>67</v>
      </c>
      <c r="B12" s="87"/>
      <c r="C12" s="191"/>
      <c r="D12" s="192"/>
      <c r="E12" s="193"/>
      <c r="F12" s="157" t="s">
        <v>21</v>
      </c>
      <c r="G12" s="157"/>
      <c r="H12" s="116" t="s">
        <v>106</v>
      </c>
      <c r="I12" s="117"/>
      <c r="J12" s="1"/>
      <c r="K12" s="1" t="s">
        <v>108</v>
      </c>
      <c r="L12" s="1" t="s">
        <v>19</v>
      </c>
      <c r="M12" s="1" t="str">
        <f t="shared" si="0"/>
        <v>Resto del mundoAsistencias / indemnización Consejo Social</v>
      </c>
      <c r="N12" s="19">
        <v>0.24</v>
      </c>
      <c r="O12" s="1">
        <v>296</v>
      </c>
      <c r="P12" s="16" t="s">
        <v>23</v>
      </c>
      <c r="R12" s="1" t="s">
        <v>63</v>
      </c>
      <c r="S12" s="16" t="s">
        <v>58</v>
      </c>
    </row>
    <row r="13" spans="1:19" ht="9.75" customHeight="1">
      <c r="A13" s="4"/>
      <c r="B13" s="4"/>
      <c r="C13" s="5"/>
      <c r="D13" s="5"/>
      <c r="E13" s="5"/>
      <c r="F13" s="3"/>
      <c r="G13" s="3"/>
      <c r="H13" s="5"/>
      <c r="I13" s="5"/>
      <c r="J13" s="1"/>
      <c r="K13" s="1" t="s">
        <v>108</v>
      </c>
      <c r="L13" s="1" t="s">
        <v>57</v>
      </c>
      <c r="M13" s="1" t="str">
        <f t="shared" si="0"/>
        <v>Resto del mundoIndemnización de gastos por desplazamiento </v>
      </c>
      <c r="N13" s="19">
        <v>0.24</v>
      </c>
      <c r="O13" s="1">
        <v>296</v>
      </c>
      <c r="P13" s="16" t="s">
        <v>39</v>
      </c>
      <c r="R13" s="1" t="s">
        <v>62</v>
      </c>
      <c r="S13" s="16" t="s">
        <v>64</v>
      </c>
    </row>
    <row r="14" spans="1:19" ht="12.75" customHeight="1">
      <c r="A14" s="194" t="s">
        <v>98</v>
      </c>
      <c r="B14" s="194"/>
      <c r="C14" s="194"/>
      <c r="D14" s="194" t="s">
        <v>0</v>
      </c>
      <c r="E14" s="194"/>
      <c r="F14" s="194"/>
      <c r="G14" s="194"/>
      <c r="H14" s="194"/>
      <c r="I14" s="194"/>
      <c r="J14" s="1"/>
      <c r="K14" s="22"/>
      <c r="L14" s="22"/>
      <c r="M14" s="22"/>
      <c r="N14" s="19"/>
      <c r="P14" s="22"/>
      <c r="R14" s="1" t="s">
        <v>61</v>
      </c>
      <c r="S14" s="16" t="s">
        <v>64</v>
      </c>
    </row>
    <row r="15" spans="1:16" ht="12.75" customHeight="1">
      <c r="A15" s="77" t="s">
        <v>85</v>
      </c>
      <c r="B15" s="77"/>
      <c r="C15" s="99"/>
      <c r="D15" s="100"/>
      <c r="E15" s="100"/>
      <c r="F15" s="100"/>
      <c r="G15" s="100"/>
      <c r="H15" s="100"/>
      <c r="I15" s="101"/>
      <c r="J15" s="1"/>
      <c r="K15" s="22"/>
      <c r="L15" s="22"/>
      <c r="M15" s="22"/>
      <c r="N15" s="19"/>
      <c r="P15" s="22"/>
    </row>
    <row r="16" spans="1:16" s="6" customFormat="1" ht="12.75" customHeight="1">
      <c r="A16" s="102" t="s">
        <v>86</v>
      </c>
      <c r="B16" s="102"/>
      <c r="C16" s="99"/>
      <c r="D16" s="101"/>
      <c r="E16" s="77" t="s">
        <v>89</v>
      </c>
      <c r="F16" s="77"/>
      <c r="G16" s="77"/>
      <c r="H16" s="103"/>
      <c r="I16" s="103"/>
      <c r="K16" s="22"/>
      <c r="L16" s="22"/>
      <c r="M16" s="22"/>
      <c r="N16" s="19"/>
      <c r="O16" s="1"/>
      <c r="P16" s="22"/>
    </row>
    <row r="17" spans="1:16" ht="12.75" customHeight="1">
      <c r="A17" s="104" t="s">
        <v>87</v>
      </c>
      <c r="B17" s="104"/>
      <c r="C17" s="104"/>
      <c r="D17" s="105"/>
      <c r="E17" s="105"/>
      <c r="F17" s="105"/>
      <c r="G17" s="105"/>
      <c r="H17" s="105"/>
      <c r="I17" s="106"/>
      <c r="J17" s="1"/>
      <c r="K17" s="17" t="s">
        <v>21</v>
      </c>
      <c r="L17" s="17" t="s">
        <v>20</v>
      </c>
      <c r="M17" s="17" t="s">
        <v>29</v>
      </c>
      <c r="N17" s="23"/>
      <c r="O17" s="22"/>
      <c r="P17" s="22"/>
    </row>
    <row r="18" spans="1:16" ht="12.75" customHeight="1">
      <c r="A18" s="104"/>
      <c r="B18" s="104"/>
      <c r="C18" s="104"/>
      <c r="D18" s="107"/>
      <c r="E18" s="107"/>
      <c r="F18" s="107"/>
      <c r="G18" s="107"/>
      <c r="H18" s="107"/>
      <c r="I18" s="108"/>
      <c r="J18" s="1"/>
      <c r="K18" s="1" t="s">
        <v>106</v>
      </c>
      <c r="L18" s="1" t="s">
        <v>18</v>
      </c>
      <c r="M18" s="22" t="str">
        <f>Formulario!H12&amp;Formulario!C23</f>
        <v>EspañaIndemnización de gastos por desplazamiento </v>
      </c>
      <c r="N18" s="23"/>
      <c r="O18" s="22"/>
      <c r="P18" s="22"/>
    </row>
    <row r="19" spans="1:16" ht="12.75" customHeight="1">
      <c r="A19" s="77" t="s">
        <v>88</v>
      </c>
      <c r="B19" s="77"/>
      <c r="C19" s="77"/>
      <c r="D19" s="78"/>
      <c r="E19" s="79" t="s">
        <v>94</v>
      </c>
      <c r="F19" s="80"/>
      <c r="G19" s="80"/>
      <c r="H19" s="81"/>
      <c r="I19" s="85"/>
      <c r="J19" s="1"/>
      <c r="K19" s="1" t="s">
        <v>107</v>
      </c>
      <c r="L19" s="1" t="s">
        <v>22</v>
      </c>
      <c r="M19" s="22"/>
      <c r="N19" s="23"/>
      <c r="O19" s="22"/>
      <c r="P19" s="22"/>
    </row>
    <row r="20" spans="1:16" ht="9.75" customHeight="1">
      <c r="A20" s="77"/>
      <c r="B20" s="77"/>
      <c r="C20" s="77"/>
      <c r="D20" s="78"/>
      <c r="E20" s="82"/>
      <c r="F20" s="83"/>
      <c r="G20" s="83"/>
      <c r="H20" s="84"/>
      <c r="I20" s="85"/>
      <c r="J20" s="1"/>
      <c r="K20" s="1" t="s">
        <v>108</v>
      </c>
      <c r="L20" s="1" t="s">
        <v>19</v>
      </c>
      <c r="M20" s="22"/>
      <c r="N20" s="23"/>
      <c r="O20" s="22"/>
      <c r="P20" s="22"/>
    </row>
    <row r="21" spans="1:16" ht="9.75" customHeight="1">
      <c r="A21" s="4"/>
      <c r="B21" s="4"/>
      <c r="C21" s="5"/>
      <c r="D21" s="5"/>
      <c r="E21" s="5"/>
      <c r="F21" s="3"/>
      <c r="G21" s="3"/>
      <c r="H21" s="5"/>
      <c r="I21" s="5"/>
      <c r="J21" s="1"/>
      <c r="L21" s="1" t="s">
        <v>57</v>
      </c>
      <c r="M21" s="22"/>
      <c r="N21" s="23"/>
      <c r="O21" s="22"/>
      <c r="P21" s="22"/>
    </row>
    <row r="22" spans="1:16" ht="12.75" customHeight="1">
      <c r="A22" s="185" t="s">
        <v>6</v>
      </c>
      <c r="B22" s="186"/>
      <c r="C22" s="186"/>
      <c r="D22" s="186" t="s">
        <v>0</v>
      </c>
      <c r="E22" s="186"/>
      <c r="F22" s="186"/>
      <c r="G22" s="186"/>
      <c r="H22" s="186"/>
      <c r="I22" s="187"/>
      <c r="J22" s="1"/>
      <c r="K22" s="22"/>
      <c r="L22" s="22"/>
      <c r="M22" s="22"/>
      <c r="N22" s="23"/>
      <c r="O22" s="22"/>
      <c r="P22" s="22"/>
    </row>
    <row r="23" spans="1:16" ht="12.75" customHeight="1">
      <c r="A23" s="86" t="s">
        <v>68</v>
      </c>
      <c r="B23" s="87"/>
      <c r="C23" s="188" t="s">
        <v>57</v>
      </c>
      <c r="D23" s="189"/>
      <c r="E23" s="189"/>
      <c r="F23" s="189"/>
      <c r="G23" s="189"/>
      <c r="H23" s="189"/>
      <c r="I23" s="190"/>
      <c r="J23" s="1"/>
      <c r="K23" s="22"/>
      <c r="L23" s="22"/>
      <c r="M23" s="22"/>
      <c r="N23" s="23"/>
      <c r="O23" s="22"/>
      <c r="P23" s="22"/>
    </row>
    <row r="24" spans="1:16" ht="12.75" customHeight="1">
      <c r="A24" s="118" t="s">
        <v>34</v>
      </c>
      <c r="B24" s="119"/>
      <c r="C24" s="171"/>
      <c r="D24" s="172"/>
      <c r="E24" s="172"/>
      <c r="F24" s="172"/>
      <c r="G24" s="172"/>
      <c r="H24" s="172"/>
      <c r="I24" s="173"/>
      <c r="J24" s="1"/>
      <c r="K24" s="22"/>
      <c r="L24" s="22"/>
      <c r="M24" s="22"/>
      <c r="N24" s="23"/>
      <c r="O24" s="22"/>
      <c r="P24" s="22"/>
    </row>
    <row r="25" spans="1:10" ht="12.75" customHeight="1">
      <c r="A25" s="153"/>
      <c r="B25" s="154"/>
      <c r="C25" s="174"/>
      <c r="D25" s="175"/>
      <c r="E25" s="175"/>
      <c r="F25" s="175"/>
      <c r="G25" s="175"/>
      <c r="H25" s="175"/>
      <c r="I25" s="176"/>
      <c r="J25" s="1"/>
    </row>
    <row r="26" spans="1:10" ht="12.75" customHeight="1">
      <c r="A26" s="86" t="s">
        <v>36</v>
      </c>
      <c r="B26" s="87"/>
      <c r="C26" s="88"/>
      <c r="D26" s="177"/>
      <c r="E26" s="177"/>
      <c r="F26" s="177"/>
      <c r="G26" s="177"/>
      <c r="H26" s="177"/>
      <c r="I26" s="178"/>
      <c r="J26" s="1"/>
    </row>
    <row r="27" spans="1:10" ht="12.75" customHeight="1">
      <c r="A27" s="179" t="s">
        <v>7</v>
      </c>
      <c r="B27" s="180"/>
      <c r="C27" s="163"/>
      <c r="D27" s="181"/>
      <c r="E27" s="182" t="s">
        <v>8</v>
      </c>
      <c r="F27" s="183"/>
      <c r="G27" s="163"/>
      <c r="H27" s="184"/>
      <c r="I27" s="181"/>
      <c r="J27" s="1"/>
    </row>
    <row r="28" spans="1:10" ht="9.75" customHeight="1">
      <c r="A28" s="4"/>
      <c r="B28" s="4"/>
      <c r="C28" s="4"/>
      <c r="D28" s="4"/>
      <c r="E28" s="4"/>
      <c r="F28" s="4"/>
      <c r="G28" s="4"/>
      <c r="H28" s="4"/>
      <c r="I28" s="4"/>
      <c r="J28" s="1"/>
    </row>
    <row r="29" spans="1:10" ht="12.75" customHeight="1" thickBot="1">
      <c r="A29" s="168" t="s">
        <v>40</v>
      </c>
      <c r="B29" s="169"/>
      <c r="C29" s="169"/>
      <c r="D29" s="169" t="s">
        <v>0</v>
      </c>
      <c r="E29" s="169"/>
      <c r="F29" s="169"/>
      <c r="G29" s="169"/>
      <c r="H29" s="169"/>
      <c r="I29" s="169"/>
      <c r="J29" s="1"/>
    </row>
    <row r="30" spans="1:16" s="6" customFormat="1" ht="12.75" customHeight="1">
      <c r="A30" s="118" t="s">
        <v>41</v>
      </c>
      <c r="B30" s="119"/>
      <c r="C30" s="166" t="s">
        <v>35</v>
      </c>
      <c r="D30" s="167"/>
      <c r="E30" s="166" t="s">
        <v>42</v>
      </c>
      <c r="F30" s="170"/>
      <c r="G30" s="167"/>
      <c r="H30" s="166" t="s">
        <v>43</v>
      </c>
      <c r="I30" s="167"/>
      <c r="K30" s="1"/>
      <c r="L30" s="1"/>
      <c r="M30" s="1"/>
      <c r="N30" s="1"/>
      <c r="O30" s="1"/>
      <c r="P30" s="1"/>
    </row>
    <row r="31" spans="1:11" ht="12.75" customHeight="1" thickBot="1">
      <c r="A31" s="120"/>
      <c r="B31" s="121"/>
      <c r="C31" s="122"/>
      <c r="D31" s="123"/>
      <c r="E31" s="124"/>
      <c r="F31" s="125"/>
      <c r="G31" s="126"/>
      <c r="H31" s="127">
        <f>IF(OR(C23=L18,C23=L19,C23=L20),C31*E31,0)</f>
        <v>0</v>
      </c>
      <c r="I31" s="128"/>
      <c r="J31" s="1"/>
      <c r="K31" s="1" t="s">
        <v>92</v>
      </c>
    </row>
    <row r="32" spans="1:11" ht="12.75" customHeight="1">
      <c r="A32" s="91" t="s">
        <v>69</v>
      </c>
      <c r="B32" s="92"/>
      <c r="C32" s="45" t="s">
        <v>44</v>
      </c>
      <c r="D32" s="45" t="s">
        <v>45</v>
      </c>
      <c r="E32" s="166" t="s">
        <v>46</v>
      </c>
      <c r="F32" s="167"/>
      <c r="G32" s="166" t="s">
        <v>47</v>
      </c>
      <c r="H32" s="167"/>
      <c r="I32" s="54" t="s">
        <v>48</v>
      </c>
      <c r="J32" s="6"/>
      <c r="K32" s="1" t="s">
        <v>93</v>
      </c>
    </row>
    <row r="33" spans="1:10" ht="12.75" customHeight="1" thickBot="1">
      <c r="A33" s="120"/>
      <c r="B33" s="121"/>
      <c r="C33" s="47"/>
      <c r="D33" s="48"/>
      <c r="E33" s="127">
        <f>C33*D33</f>
        <v>0</v>
      </c>
      <c r="F33" s="128"/>
      <c r="G33" s="129"/>
      <c r="H33" s="130"/>
      <c r="I33" s="55">
        <f>IF((E33-G33)&lt;0,0,E33-G33)</f>
        <v>0</v>
      </c>
      <c r="J33" s="6"/>
    </row>
    <row r="34" spans="1:10" ht="12.75" customHeight="1">
      <c r="A34" s="91" t="s">
        <v>79</v>
      </c>
      <c r="B34" s="92"/>
      <c r="C34" s="166" t="s">
        <v>44</v>
      </c>
      <c r="D34" s="167"/>
      <c r="E34" s="166" t="s">
        <v>45</v>
      </c>
      <c r="F34" s="167"/>
      <c r="G34" s="166" t="s">
        <v>47</v>
      </c>
      <c r="H34" s="167"/>
      <c r="I34" s="45" t="s">
        <v>49</v>
      </c>
      <c r="J34" s="6"/>
    </row>
    <row r="35" spans="1:11" ht="12.75" customHeight="1">
      <c r="A35" s="93"/>
      <c r="B35" s="94"/>
      <c r="C35" s="95"/>
      <c r="D35" s="96"/>
      <c r="E35" s="97"/>
      <c r="F35" s="98"/>
      <c r="G35" s="95"/>
      <c r="H35" s="96"/>
      <c r="I35" s="55">
        <f>IF(C35*E35-G35&lt;0,C35*E35,G35)</f>
        <v>0</v>
      </c>
      <c r="J35" s="6"/>
      <c r="K35" s="6"/>
    </row>
    <row r="36" spans="1:16" ht="12.75" customHeight="1">
      <c r="A36" s="118" t="s">
        <v>77</v>
      </c>
      <c r="B36" s="119"/>
      <c r="C36" s="155" t="s">
        <v>70</v>
      </c>
      <c r="D36" s="157" t="s">
        <v>50</v>
      </c>
      <c r="E36" s="157"/>
      <c r="F36" s="44" t="s">
        <v>51</v>
      </c>
      <c r="G36" s="157" t="s">
        <v>52</v>
      </c>
      <c r="H36" s="157"/>
      <c r="I36" s="49" t="s">
        <v>46</v>
      </c>
      <c r="J36" s="1"/>
      <c r="L36" s="6"/>
      <c r="M36" s="6"/>
      <c r="N36" s="6"/>
      <c r="O36" s="6"/>
      <c r="P36" s="6"/>
    </row>
    <row r="37" spans="1:10" ht="12.75" customHeight="1" thickBot="1">
      <c r="A37" s="93"/>
      <c r="B37" s="94"/>
      <c r="C37" s="156"/>
      <c r="D37" s="158"/>
      <c r="E37" s="159"/>
      <c r="F37" s="29">
        <v>0.26</v>
      </c>
      <c r="G37" s="158"/>
      <c r="H37" s="159"/>
      <c r="I37" s="52">
        <f>IF(LEN(TRIM(D37))&gt;0,ROUND(F37*G37,2),0)</f>
        <v>0</v>
      </c>
      <c r="J37" s="1"/>
    </row>
    <row r="38" spans="1:16" ht="12.75" customHeight="1" thickTop="1">
      <c r="A38" s="93"/>
      <c r="B38" s="94"/>
      <c r="C38" s="160" t="s">
        <v>78</v>
      </c>
      <c r="D38" s="162" t="s">
        <v>76</v>
      </c>
      <c r="E38" s="162"/>
      <c r="F38" s="162"/>
      <c r="G38" s="162"/>
      <c r="H38" s="162"/>
      <c r="I38" s="46" t="s">
        <v>46</v>
      </c>
      <c r="J38" s="1"/>
      <c r="O38" s="15"/>
      <c r="P38" s="15"/>
    </row>
    <row r="39" spans="1:10" ht="12.75" customHeight="1">
      <c r="A39" s="153"/>
      <c r="B39" s="154"/>
      <c r="C39" s="161"/>
      <c r="D39" s="163"/>
      <c r="E39" s="164"/>
      <c r="F39" s="164"/>
      <c r="G39" s="164"/>
      <c r="H39" s="165"/>
      <c r="I39" s="53"/>
      <c r="J39" s="1"/>
    </row>
    <row r="40" spans="1:16" s="6" customFormat="1" ht="9.75" customHeight="1">
      <c r="A40" s="4"/>
      <c r="B40" s="4"/>
      <c r="C40" s="4"/>
      <c r="D40" s="4"/>
      <c r="E40" s="4"/>
      <c r="F40" s="4"/>
      <c r="G40" s="4"/>
      <c r="H40" s="4"/>
      <c r="I40" s="4"/>
      <c r="K40" s="1"/>
      <c r="L40" s="1"/>
      <c r="M40" s="1"/>
      <c r="N40" s="16"/>
      <c r="O40" s="1"/>
      <c r="P40" s="1"/>
    </row>
    <row r="41" spans="1:14" ht="12.75" customHeight="1">
      <c r="A41" s="150" t="s">
        <v>17</v>
      </c>
      <c r="B41" s="109"/>
      <c r="C41" s="110"/>
      <c r="D41" s="110"/>
      <c r="E41" s="111"/>
      <c r="F41" s="131" t="s">
        <v>9</v>
      </c>
      <c r="G41" s="132"/>
      <c r="H41" s="131"/>
      <c r="I41" s="50">
        <f>IF(C12&lt;&gt;"",H31+E33+I35+I37+I39,"")</f>
      </c>
      <c r="J41" s="24"/>
      <c r="N41" s="16"/>
    </row>
    <row r="42" spans="1:10" ht="12.75" customHeight="1">
      <c r="A42" s="151"/>
      <c r="B42" s="112"/>
      <c r="C42" s="113"/>
      <c r="D42" s="113"/>
      <c r="E42" s="114"/>
      <c r="F42" s="86" t="s">
        <v>10</v>
      </c>
      <c r="G42" s="152"/>
      <c r="H42" s="34">
        <f>VLOOKUP(Formulario!M18,Formulario!M1:P13,2,FALSE)</f>
        <v>0.15</v>
      </c>
      <c r="I42" s="50">
        <f>H42*(SUM(H31,I33))</f>
        <v>0</v>
      </c>
      <c r="J42" s="24"/>
    </row>
    <row r="43" spans="1:10" ht="12.75" customHeight="1">
      <c r="A43" s="51" t="s">
        <v>53</v>
      </c>
      <c r="B43" s="115"/>
      <c r="C43" s="116"/>
      <c r="D43" s="116"/>
      <c r="E43" s="117"/>
      <c r="F43" s="140" t="s">
        <v>80</v>
      </c>
      <c r="G43" s="141"/>
      <c r="H43" s="142"/>
      <c r="I43" s="50">
        <f>IF(C12&lt;&gt;"",I41-I42,"")</f>
      </c>
      <c r="J43" s="1"/>
    </row>
    <row r="44" spans="1:10" ht="12" customHeight="1">
      <c r="A44" s="86" t="s">
        <v>15</v>
      </c>
      <c r="B44" s="87"/>
      <c r="C44" s="26">
        <f>VLOOKUP(Formulario!M18,Formulario!M1:P13,3,FALSE)</f>
        <v>190</v>
      </c>
      <c r="D44" s="143" t="s">
        <v>16</v>
      </c>
      <c r="E44" s="144"/>
      <c r="F44" s="145" t="str">
        <f>VLOOKUP(Formulario!M18,Formulario!M1:P13,4,FALSE)</f>
        <v>Retribución y dietas no exentas F-02 / Dietas exentas L-01</v>
      </c>
      <c r="G44" s="145"/>
      <c r="H44" s="145"/>
      <c r="I44" s="146"/>
      <c r="J44" s="1"/>
    </row>
    <row r="45" spans="1:10" ht="9.75" customHeight="1">
      <c r="A45" s="4"/>
      <c r="B45" s="4"/>
      <c r="C45" s="4"/>
      <c r="D45" s="4"/>
      <c r="E45" s="8"/>
      <c r="F45" s="8"/>
      <c r="G45" s="8"/>
      <c r="H45" s="8"/>
      <c r="I45" s="8"/>
      <c r="J45" s="1"/>
    </row>
    <row r="46" spans="1:10" ht="21.75" customHeight="1">
      <c r="A46" s="86" t="s">
        <v>90</v>
      </c>
      <c r="B46" s="87"/>
      <c r="C46" s="88"/>
      <c r="D46" s="89"/>
      <c r="E46" s="89"/>
      <c r="F46" s="89"/>
      <c r="G46" s="89"/>
      <c r="H46" s="89"/>
      <c r="I46" s="90"/>
      <c r="J46" s="1"/>
    </row>
    <row r="47" spans="1:10" ht="9.75" customHeight="1">
      <c r="A47" s="4"/>
      <c r="B47" s="4"/>
      <c r="C47" s="4"/>
      <c r="D47" s="4"/>
      <c r="E47" s="8"/>
      <c r="F47" s="8"/>
      <c r="G47" s="8"/>
      <c r="H47" s="8"/>
      <c r="I47" s="8"/>
      <c r="J47" s="1"/>
    </row>
    <row r="48" spans="1:10" ht="12.75" customHeight="1">
      <c r="A48" s="135" t="s">
        <v>59</v>
      </c>
      <c r="B48" s="136"/>
      <c r="C48" s="137"/>
      <c r="D48" s="138"/>
      <c r="E48" s="139"/>
      <c r="F48" s="139"/>
      <c r="G48" s="139"/>
      <c r="H48" s="30" t="s">
        <v>60</v>
      </c>
      <c r="I48" s="35">
        <f>IF(C12&lt;&gt;0,VLOOKUP(C12,$R$12:$S$14,2,FALSE),"")</f>
      </c>
      <c r="J48" s="1"/>
    </row>
    <row r="49" spans="1:10" ht="10.5" customHeight="1">
      <c r="A49" s="7"/>
      <c r="B49" s="7"/>
      <c r="C49" s="7"/>
      <c r="D49" s="2"/>
      <c r="E49" s="2"/>
      <c r="F49" s="3"/>
      <c r="G49" s="3"/>
      <c r="H49" s="3"/>
      <c r="I49" s="3"/>
      <c r="J49" s="1"/>
    </row>
    <row r="50" spans="1:10" ht="12.75" customHeight="1">
      <c r="A50" s="75" t="s">
        <v>102</v>
      </c>
      <c r="B50" s="57"/>
      <c r="C50" s="58"/>
      <c r="D50" s="75" t="s">
        <v>103</v>
      </c>
      <c r="E50" s="70"/>
      <c r="F50" s="58"/>
      <c r="G50" s="75" t="s">
        <v>37</v>
      </c>
      <c r="H50" s="57"/>
      <c r="I50" s="58"/>
      <c r="J50" s="1"/>
    </row>
    <row r="51" spans="1:10" ht="13.5" customHeight="1">
      <c r="A51" s="40"/>
      <c r="B51" s="41"/>
      <c r="C51" s="42"/>
      <c r="D51" s="147" t="s">
        <v>105</v>
      </c>
      <c r="E51" s="148"/>
      <c r="F51" s="149"/>
      <c r="G51" s="40"/>
      <c r="H51" s="41"/>
      <c r="I51" s="42"/>
      <c r="J51" s="1"/>
    </row>
    <row r="52" spans="1:10" ht="16.5" customHeight="1">
      <c r="A52" s="13"/>
      <c r="B52" s="11"/>
      <c r="C52" s="10"/>
      <c r="D52" s="147"/>
      <c r="E52" s="148"/>
      <c r="F52" s="149"/>
      <c r="G52" s="13"/>
      <c r="H52" s="12"/>
      <c r="I52" s="10"/>
      <c r="J52" s="1"/>
    </row>
    <row r="53" spans="1:10" ht="12.75" customHeight="1">
      <c r="A53" s="59"/>
      <c r="B53" s="60"/>
      <c r="C53" s="61"/>
      <c r="D53" s="71"/>
      <c r="E53" s="63"/>
      <c r="F53" s="72"/>
      <c r="G53" s="71"/>
      <c r="H53" s="60"/>
      <c r="I53" s="61"/>
      <c r="J53" s="1"/>
    </row>
    <row r="54" spans="1:10" ht="12.75" customHeight="1">
      <c r="A54" s="59"/>
      <c r="B54" s="60"/>
      <c r="C54" s="61"/>
      <c r="D54" s="71"/>
      <c r="E54" s="63"/>
      <c r="F54" s="72"/>
      <c r="G54" s="71"/>
      <c r="H54" s="60"/>
      <c r="I54" s="61"/>
      <c r="J54" s="1"/>
    </row>
    <row r="55" spans="1:10" ht="12.75" customHeight="1">
      <c r="A55" s="64"/>
      <c r="B55" s="65"/>
      <c r="C55" s="66"/>
      <c r="D55" s="64"/>
      <c r="E55" s="62"/>
      <c r="F55" s="66"/>
      <c r="G55" s="64"/>
      <c r="H55" s="65"/>
      <c r="I55" s="66"/>
      <c r="J55" s="1"/>
    </row>
    <row r="56" spans="1:10" ht="17.25" customHeight="1">
      <c r="A56" s="67"/>
      <c r="B56" s="68"/>
      <c r="C56" s="69"/>
      <c r="D56" s="76"/>
      <c r="E56" s="73"/>
      <c r="F56" s="74"/>
      <c r="G56" s="67"/>
      <c r="H56" s="68"/>
      <c r="I56" s="74"/>
      <c r="J56" s="1"/>
    </row>
    <row r="57" spans="1:10" ht="24" customHeight="1">
      <c r="A57" s="134" t="s">
        <v>104</v>
      </c>
      <c r="B57" s="134"/>
      <c r="C57" s="134"/>
      <c r="D57" s="134"/>
      <c r="E57" s="134"/>
      <c r="F57" s="134"/>
      <c r="G57" s="134"/>
      <c r="H57" s="134"/>
      <c r="I57" s="134"/>
      <c r="J57" s="25"/>
    </row>
    <row r="58" spans="1:10" ht="14.25" customHeight="1">
      <c r="A58" s="133" t="s">
        <v>100</v>
      </c>
      <c r="B58" s="133"/>
      <c r="C58" s="133"/>
      <c r="D58" s="133"/>
      <c r="E58" s="133"/>
      <c r="F58" s="133"/>
      <c r="G58" s="133"/>
      <c r="H58" s="133"/>
      <c r="I58" s="133"/>
      <c r="J58" s="25"/>
    </row>
    <row r="59" spans="1:10" ht="11.25">
      <c r="A59" s="133"/>
      <c r="B59" s="133"/>
      <c r="C59" s="133"/>
      <c r="D59" s="133"/>
      <c r="E59" s="133"/>
      <c r="F59" s="133"/>
      <c r="G59" s="133"/>
      <c r="H59" s="133"/>
      <c r="I59" s="133"/>
      <c r="J59" s="25"/>
    </row>
    <row r="60" spans="1:10" ht="5.25" customHeight="1">
      <c r="A60" s="133"/>
      <c r="B60" s="133"/>
      <c r="C60" s="133"/>
      <c r="D60" s="133"/>
      <c r="E60" s="133"/>
      <c r="F60" s="133"/>
      <c r="G60" s="133"/>
      <c r="H60" s="133"/>
      <c r="I60" s="133"/>
      <c r="J60" s="25"/>
    </row>
    <row r="61" spans="1:10" ht="13.5" customHeight="1">
      <c r="A61" s="133"/>
      <c r="B61" s="133"/>
      <c r="C61" s="133"/>
      <c r="D61" s="133"/>
      <c r="E61" s="133"/>
      <c r="F61" s="133"/>
      <c r="G61" s="133"/>
      <c r="H61" s="133"/>
      <c r="I61" s="133"/>
      <c r="J61" s="1"/>
    </row>
    <row r="62" spans="1:10" ht="29.25" customHeight="1">
      <c r="A62" s="133"/>
      <c r="B62" s="133"/>
      <c r="C62" s="133"/>
      <c r="D62" s="133"/>
      <c r="E62" s="133"/>
      <c r="F62" s="133"/>
      <c r="G62" s="133"/>
      <c r="H62" s="133"/>
      <c r="I62" s="133"/>
      <c r="J62" s="1"/>
    </row>
    <row r="63" ht="8.25" customHeight="1"/>
    <row r="64" ht="9.75" customHeight="1"/>
    <row r="65" ht="9.75" customHeight="1"/>
  </sheetData>
  <sheetProtection sheet="1"/>
  <mergeCells count="87">
    <mergeCell ref="A5:I5"/>
    <mergeCell ref="A6:C6"/>
    <mergeCell ref="D6:I6"/>
    <mergeCell ref="D7:I7"/>
    <mergeCell ref="A8:I8"/>
    <mergeCell ref="B2:H3"/>
    <mergeCell ref="I1:I3"/>
    <mergeCell ref="A9:I9"/>
    <mergeCell ref="A10:B10"/>
    <mergeCell ref="C10:F10"/>
    <mergeCell ref="H10:I10"/>
    <mergeCell ref="A11:B11"/>
    <mergeCell ref="C11:F11"/>
    <mergeCell ref="H11:I11"/>
    <mergeCell ref="E27:F27"/>
    <mergeCell ref="G27:I27"/>
    <mergeCell ref="A12:B12"/>
    <mergeCell ref="F12:G12"/>
    <mergeCell ref="H12:I12"/>
    <mergeCell ref="A22:I22"/>
    <mergeCell ref="A23:B23"/>
    <mergeCell ref="C23:I23"/>
    <mergeCell ref="C12:E12"/>
    <mergeCell ref="A14:I14"/>
    <mergeCell ref="A29:I29"/>
    <mergeCell ref="C30:D30"/>
    <mergeCell ref="E30:G30"/>
    <mergeCell ref="H30:I30"/>
    <mergeCell ref="A24:B25"/>
    <mergeCell ref="C24:I25"/>
    <mergeCell ref="A26:B26"/>
    <mergeCell ref="C26:I26"/>
    <mergeCell ref="A27:B27"/>
    <mergeCell ref="C27:D27"/>
    <mergeCell ref="D39:H39"/>
    <mergeCell ref="C34:D34"/>
    <mergeCell ref="E34:F34"/>
    <mergeCell ref="G34:H34"/>
    <mergeCell ref="E32:F32"/>
    <mergeCell ref="G32:H32"/>
    <mergeCell ref="A41:A42"/>
    <mergeCell ref="F42:G42"/>
    <mergeCell ref="A36:B39"/>
    <mergeCell ref="C36:C37"/>
    <mergeCell ref="D36:E36"/>
    <mergeCell ref="G36:H36"/>
    <mergeCell ref="D37:E37"/>
    <mergeCell ref="G37:H37"/>
    <mergeCell ref="C38:C39"/>
    <mergeCell ref="D38:H38"/>
    <mergeCell ref="A58:I62"/>
    <mergeCell ref="A57:I57"/>
    <mergeCell ref="A48:C48"/>
    <mergeCell ref="D48:G48"/>
    <mergeCell ref="F43:H43"/>
    <mergeCell ref="A44:B44"/>
    <mergeCell ref="D44:E44"/>
    <mergeCell ref="F44:I44"/>
    <mergeCell ref="D51:F52"/>
    <mergeCell ref="B41:E42"/>
    <mergeCell ref="B43:E43"/>
    <mergeCell ref="A30:B31"/>
    <mergeCell ref="C31:D31"/>
    <mergeCell ref="E31:G31"/>
    <mergeCell ref="H31:I31"/>
    <mergeCell ref="A32:B33"/>
    <mergeCell ref="E33:F33"/>
    <mergeCell ref="G33:H33"/>
    <mergeCell ref="F41:H41"/>
    <mergeCell ref="C15:I15"/>
    <mergeCell ref="A16:B16"/>
    <mergeCell ref="C16:D16"/>
    <mergeCell ref="E16:G16"/>
    <mergeCell ref="H16:I16"/>
    <mergeCell ref="A17:C18"/>
    <mergeCell ref="D17:I18"/>
    <mergeCell ref="A15:B15"/>
    <mergeCell ref="A19:C20"/>
    <mergeCell ref="D19:D20"/>
    <mergeCell ref="E19:H20"/>
    <mergeCell ref="I19:I20"/>
    <mergeCell ref="A46:B46"/>
    <mergeCell ref="C46:I46"/>
    <mergeCell ref="A34:B35"/>
    <mergeCell ref="C35:D35"/>
    <mergeCell ref="E35:F35"/>
    <mergeCell ref="G35:H35"/>
  </mergeCells>
  <conditionalFormatting sqref="I41:I43">
    <cfRule type="cellIs" priority="1" dxfId="0" operator="equal" stopIfTrue="1">
      <formula>0</formula>
    </cfRule>
  </conditionalFormatting>
  <dataValidations count="5">
    <dataValidation type="list" allowBlank="1" showInputMessage="1" showErrorMessage="1" sqref="H12">
      <formula1>$K$18:$K$20</formula1>
    </dataValidation>
    <dataValidation type="list" allowBlank="1" showInputMessage="1" showErrorMessage="1" sqref="C23:I23">
      <formula1>$L$18:$L$21</formula1>
    </dataValidation>
    <dataValidation type="list" allowBlank="1" showInputMessage="1" showErrorMessage="1" sqref="C12:E12">
      <formula1>$R$11:$R$14</formula1>
    </dataValidation>
    <dataValidation type="custom" allowBlank="1" showInputMessage="1" showErrorMessage="1" error="No ha seleccionado un tipo de liquidación asociado a asistencias." sqref="E31">
      <formula1>C23&lt;&gt;L21</formula1>
    </dataValidation>
    <dataValidation type="list" allowBlank="1" showInputMessage="1" showErrorMessage="1" sqref="H16:I16">
      <formula1>$K$30:$K$32</formula1>
    </dataValidation>
  </dataValidations>
  <printOptions horizontalCentered="1"/>
  <pageMargins left="0.1968503937007874" right="0.1968503937007874" top="0.17" bottom="0.17" header="0" footer="0"/>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43"/>
  <sheetViews>
    <sheetView showGridLines="0" zoomScalePageLayoutView="0" workbookViewId="0" topLeftCell="A16">
      <selection activeCell="I15" sqref="I15"/>
    </sheetView>
  </sheetViews>
  <sheetFormatPr defaultColWidth="11.421875" defaultRowHeight="12.75"/>
  <sheetData>
    <row r="1" spans="1:9" ht="12.75">
      <c r="A1" s="205" t="s">
        <v>54</v>
      </c>
      <c r="B1" s="205"/>
      <c r="C1" s="205"/>
      <c r="D1" s="205"/>
      <c r="E1" s="205"/>
      <c r="F1" s="205"/>
      <c r="G1" s="205"/>
      <c r="H1" s="205"/>
      <c r="I1" s="205"/>
    </row>
    <row r="2" spans="1:9" ht="12.75">
      <c r="A2" s="205"/>
      <c r="B2" s="205"/>
      <c r="C2" s="205"/>
      <c r="D2" s="205"/>
      <c r="E2" s="205"/>
      <c r="F2" s="205"/>
      <c r="G2" s="205"/>
      <c r="H2" s="205"/>
      <c r="I2" s="205"/>
    </row>
    <row r="3" spans="1:9" ht="12.75">
      <c r="A3" s="206" t="s">
        <v>99</v>
      </c>
      <c r="B3" s="207"/>
      <c r="C3" s="207"/>
      <c r="D3" s="207"/>
      <c r="E3" s="207"/>
      <c r="F3" s="207"/>
      <c r="G3" s="207"/>
      <c r="H3" s="207"/>
      <c r="I3" s="208"/>
    </row>
    <row r="4" spans="1:9" ht="2.25" customHeight="1">
      <c r="A4" s="209"/>
      <c r="B4" s="210"/>
      <c r="C4" s="210"/>
      <c r="D4" s="210"/>
      <c r="E4" s="210"/>
      <c r="F4" s="210"/>
      <c r="G4" s="210"/>
      <c r="H4" s="210"/>
      <c r="I4" s="211"/>
    </row>
    <row r="5" spans="1:9" ht="6" customHeight="1">
      <c r="A5" s="209"/>
      <c r="B5" s="210"/>
      <c r="C5" s="210"/>
      <c r="D5" s="210"/>
      <c r="E5" s="210"/>
      <c r="F5" s="210"/>
      <c r="G5" s="210"/>
      <c r="H5" s="210"/>
      <c r="I5" s="211"/>
    </row>
    <row r="6" spans="1:9" ht="12.75">
      <c r="A6" s="212" t="s">
        <v>91</v>
      </c>
      <c r="B6" s="210"/>
      <c r="C6" s="210"/>
      <c r="D6" s="210"/>
      <c r="E6" s="210"/>
      <c r="F6" s="210"/>
      <c r="G6" s="210"/>
      <c r="H6" s="210"/>
      <c r="I6" s="211"/>
    </row>
    <row r="7" spans="1:9" ht="12.75">
      <c r="A7" s="209"/>
      <c r="B7" s="210"/>
      <c r="C7" s="210"/>
      <c r="D7" s="210"/>
      <c r="E7" s="210"/>
      <c r="F7" s="210"/>
      <c r="G7" s="210"/>
      <c r="H7" s="210"/>
      <c r="I7" s="211"/>
    </row>
    <row r="8" spans="1:9" ht="12.75">
      <c r="A8" s="213"/>
      <c r="B8" s="214"/>
      <c r="C8" s="214"/>
      <c r="D8" s="214"/>
      <c r="E8" s="214"/>
      <c r="F8" s="214"/>
      <c r="G8" s="214"/>
      <c r="H8" s="214"/>
      <c r="I8" s="215"/>
    </row>
    <row r="9" spans="1:9" ht="12.75">
      <c r="A9" s="9"/>
      <c r="B9" s="9"/>
      <c r="C9" s="9"/>
      <c r="D9" s="9"/>
      <c r="E9" s="9"/>
      <c r="F9" s="9"/>
      <c r="G9" s="9"/>
      <c r="H9" s="9"/>
      <c r="I9" s="9"/>
    </row>
    <row r="10" spans="1:9" ht="12.75">
      <c r="A10" s="38" t="s">
        <v>55</v>
      </c>
      <c r="B10" s="28"/>
      <c r="C10" s="9"/>
      <c r="D10" s="9"/>
      <c r="E10" s="9"/>
      <c r="F10" s="9"/>
      <c r="G10" s="9"/>
      <c r="H10" s="9"/>
      <c r="I10" s="9"/>
    </row>
    <row r="11" spans="1:9" ht="12.75">
      <c r="A11" s="9"/>
      <c r="B11" s="9"/>
      <c r="C11" s="9"/>
      <c r="D11" s="9"/>
      <c r="E11" s="9"/>
      <c r="F11" s="9"/>
      <c r="G11" s="9"/>
      <c r="H11" s="9"/>
      <c r="I11" s="9"/>
    </row>
    <row r="12" spans="1:9" ht="12.75">
      <c r="A12" s="27" t="s">
        <v>97</v>
      </c>
      <c r="B12" s="9"/>
      <c r="C12" s="9"/>
      <c r="D12" s="9"/>
      <c r="E12" s="9"/>
      <c r="F12" s="9"/>
      <c r="G12" s="9"/>
      <c r="H12" s="9"/>
      <c r="I12" s="9"/>
    </row>
    <row r="13" spans="1:9" ht="12.75">
      <c r="A13" s="9"/>
      <c r="B13" s="9"/>
      <c r="C13" s="9"/>
      <c r="D13" s="9"/>
      <c r="E13" s="9"/>
      <c r="F13" s="9"/>
      <c r="G13" s="9"/>
      <c r="H13" s="9"/>
      <c r="I13" s="9"/>
    </row>
    <row r="14" spans="1:9" ht="12.75">
      <c r="A14" s="27" t="s">
        <v>56</v>
      </c>
      <c r="B14" s="9"/>
      <c r="C14" s="9"/>
      <c r="D14" s="9"/>
      <c r="E14" s="9"/>
      <c r="F14" s="9"/>
      <c r="G14" s="9"/>
      <c r="H14" s="9"/>
      <c r="I14" s="9"/>
    </row>
    <row r="15" spans="1:9" ht="12.75" customHeight="1">
      <c r="A15" s="9"/>
      <c r="B15" s="9"/>
      <c r="C15" s="9"/>
      <c r="D15" s="9"/>
      <c r="E15" s="9"/>
      <c r="F15" s="9"/>
      <c r="G15" s="9"/>
      <c r="H15" s="9"/>
      <c r="I15" s="9"/>
    </row>
    <row r="16" spans="1:9" ht="12.75">
      <c r="A16" s="36" t="s">
        <v>12</v>
      </c>
      <c r="B16" s="9"/>
      <c r="C16" s="9"/>
      <c r="D16" s="1"/>
      <c r="F16" s="9"/>
      <c r="G16" s="9"/>
      <c r="H16" s="9"/>
      <c r="I16" s="9"/>
    </row>
    <row r="17" spans="1:9" ht="12.75">
      <c r="A17" s="36" t="s">
        <v>66</v>
      </c>
      <c r="B17" s="9"/>
      <c r="C17" s="9"/>
      <c r="D17" s="1"/>
      <c r="F17" s="9"/>
      <c r="G17" s="9"/>
      <c r="H17" s="9"/>
      <c r="I17" s="9"/>
    </row>
    <row r="18" spans="1:9" ht="12.75" customHeight="1">
      <c r="A18" s="36" t="s">
        <v>13</v>
      </c>
      <c r="B18" s="9"/>
      <c r="C18" s="9"/>
      <c r="D18" s="1"/>
      <c r="F18" s="9"/>
      <c r="G18" s="9"/>
      <c r="H18" s="9"/>
      <c r="I18" s="9"/>
    </row>
    <row r="19" spans="1:9" ht="12.75">
      <c r="A19" s="36" t="s">
        <v>14</v>
      </c>
      <c r="B19" s="9"/>
      <c r="C19" s="9"/>
      <c r="D19" s="1"/>
      <c r="F19" s="9"/>
      <c r="G19" s="9"/>
      <c r="H19" s="9"/>
      <c r="I19" s="9"/>
    </row>
    <row r="20" spans="1:9" ht="12.75">
      <c r="A20" s="36"/>
      <c r="B20" s="9"/>
      <c r="C20" s="9"/>
      <c r="D20" s="1"/>
      <c r="F20" s="9"/>
      <c r="G20" s="9"/>
      <c r="H20" s="9"/>
      <c r="I20" s="9"/>
    </row>
    <row r="21" spans="1:9" ht="12.75">
      <c r="A21" s="1"/>
      <c r="B21" s="1"/>
      <c r="C21" s="1"/>
      <c r="D21" s="1"/>
      <c r="E21" s="1"/>
      <c r="F21" s="1"/>
      <c r="G21" s="1"/>
      <c r="H21" s="9"/>
      <c r="I21" s="9"/>
    </row>
    <row r="22" spans="1:9" ht="12.75" customHeight="1">
      <c r="A22" s="39" t="s">
        <v>96</v>
      </c>
      <c r="B22" s="1"/>
      <c r="C22" s="1"/>
      <c r="D22" s="1"/>
      <c r="E22" s="1"/>
      <c r="F22" s="1"/>
      <c r="G22" s="1"/>
      <c r="H22" s="9"/>
      <c r="I22" s="9"/>
    </row>
    <row r="23" spans="1:9" ht="12.75" customHeight="1">
      <c r="A23" s="39"/>
      <c r="B23" s="1"/>
      <c r="C23" s="1"/>
      <c r="D23" s="1"/>
      <c r="E23" s="1"/>
      <c r="F23" s="1"/>
      <c r="G23" s="1"/>
      <c r="H23" s="9"/>
      <c r="I23" s="9"/>
    </row>
    <row r="24" spans="1:9" ht="12.75" customHeight="1">
      <c r="A24" s="217" t="s">
        <v>95</v>
      </c>
      <c r="B24" s="217"/>
      <c r="C24" s="217"/>
      <c r="D24" s="217"/>
      <c r="E24" s="217"/>
      <c r="F24" s="217"/>
      <c r="G24" s="217"/>
      <c r="H24" s="217"/>
      <c r="I24" s="217"/>
    </row>
    <row r="25" spans="1:9" ht="12.75" customHeight="1">
      <c r="A25" s="217"/>
      <c r="B25" s="217"/>
      <c r="C25" s="217"/>
      <c r="D25" s="217"/>
      <c r="E25" s="217"/>
      <c r="F25" s="217"/>
      <c r="G25" s="217"/>
      <c r="H25" s="217"/>
      <c r="I25" s="217"/>
    </row>
    <row r="26" spans="1:9" ht="12.75">
      <c r="A26" s="1"/>
      <c r="B26" s="1"/>
      <c r="C26" s="1"/>
      <c r="D26" s="1"/>
      <c r="E26" s="1"/>
      <c r="F26" s="1"/>
      <c r="G26" s="1"/>
      <c r="H26" s="9"/>
      <c r="I26" s="9"/>
    </row>
    <row r="27" spans="1:9" ht="12.75">
      <c r="A27" s="1" t="s">
        <v>72</v>
      </c>
      <c r="B27" s="1"/>
      <c r="C27" s="1"/>
      <c r="D27" s="1"/>
      <c r="E27" s="1"/>
      <c r="F27" s="1"/>
      <c r="G27" s="1"/>
      <c r="H27" s="9"/>
      <c r="I27" s="9"/>
    </row>
    <row r="28" spans="8:9" ht="12.75">
      <c r="H28" s="9"/>
      <c r="I28" s="9"/>
    </row>
    <row r="29" spans="1:9" ht="12.75">
      <c r="A29" s="1" t="s">
        <v>73</v>
      </c>
      <c r="H29" s="9"/>
      <c r="I29" s="9"/>
    </row>
    <row r="30" spans="8:9" ht="12.75" customHeight="1">
      <c r="H30" s="9"/>
      <c r="I30" s="9"/>
    </row>
    <row r="31" spans="1:9" ht="8.25" customHeight="1">
      <c r="A31" s="216" t="s">
        <v>83</v>
      </c>
      <c r="B31" s="216"/>
      <c r="C31" s="216"/>
      <c r="D31" s="216"/>
      <c r="E31" s="216"/>
      <c r="F31" s="216"/>
      <c r="G31" s="216"/>
      <c r="H31" s="216"/>
      <c r="I31" s="216"/>
    </row>
    <row r="32" spans="1:9" ht="6" customHeight="1">
      <c r="A32" s="216"/>
      <c r="B32" s="216"/>
      <c r="C32" s="216"/>
      <c r="D32" s="216"/>
      <c r="E32" s="216"/>
      <c r="F32" s="216"/>
      <c r="G32" s="216"/>
      <c r="H32" s="216"/>
      <c r="I32" s="216"/>
    </row>
    <row r="33" spans="1:9" ht="12" customHeight="1">
      <c r="A33" s="216"/>
      <c r="B33" s="216"/>
      <c r="C33" s="216"/>
      <c r="D33" s="216"/>
      <c r="E33" s="216"/>
      <c r="F33" s="216"/>
      <c r="G33" s="216"/>
      <c r="H33" s="216"/>
      <c r="I33" s="216"/>
    </row>
    <row r="34" spans="1:9" ht="12.75" customHeight="1">
      <c r="A34" s="216"/>
      <c r="B34" s="216"/>
      <c r="C34" s="216"/>
      <c r="D34" s="216"/>
      <c r="E34" s="216"/>
      <c r="F34" s="216"/>
      <c r="G34" s="216"/>
      <c r="H34" s="216"/>
      <c r="I34" s="216"/>
    </row>
    <row r="35" spans="8:9" ht="12.75">
      <c r="H35" s="9"/>
      <c r="I35" s="9"/>
    </row>
    <row r="36" spans="1:9" ht="12.75" customHeight="1">
      <c r="A36" s="204" t="s">
        <v>74</v>
      </c>
      <c r="B36" s="204"/>
      <c r="C36" s="204"/>
      <c r="D36" s="204"/>
      <c r="E36" s="204"/>
      <c r="F36" s="204"/>
      <c r="G36" s="204"/>
      <c r="H36" s="204"/>
      <c r="I36" s="204"/>
    </row>
    <row r="37" spans="1:9" ht="12.75">
      <c r="A37" s="204"/>
      <c r="B37" s="204"/>
      <c r="C37" s="204"/>
      <c r="D37" s="204"/>
      <c r="E37" s="204"/>
      <c r="F37" s="204"/>
      <c r="G37" s="204"/>
      <c r="H37" s="204"/>
      <c r="I37" s="204"/>
    </row>
    <row r="38" spans="1:8" ht="12.75">
      <c r="A38" s="43"/>
      <c r="B38" s="43"/>
      <c r="C38" s="43"/>
      <c r="D38" s="43"/>
      <c r="E38" s="43"/>
      <c r="F38" s="43"/>
      <c r="G38" s="43"/>
      <c r="H38" s="43"/>
    </row>
    <row r="39" spans="1:8" ht="12.75">
      <c r="A39" s="204" t="s">
        <v>82</v>
      </c>
      <c r="B39" s="204"/>
      <c r="C39" s="204"/>
      <c r="D39" s="204"/>
      <c r="E39" s="204"/>
      <c r="F39" s="204"/>
      <c r="G39" s="204"/>
      <c r="H39" s="204"/>
    </row>
    <row r="40" ht="12.75">
      <c r="A40" s="22" t="s">
        <v>71</v>
      </c>
    </row>
    <row r="41" spans="1:8" ht="12.75">
      <c r="A41" s="204" t="s">
        <v>81</v>
      </c>
      <c r="B41" s="204"/>
      <c r="C41" s="204"/>
      <c r="D41" s="204"/>
      <c r="E41" s="204"/>
      <c r="F41" s="204"/>
      <c r="G41" s="204"/>
      <c r="H41" s="204"/>
    </row>
    <row r="42" spans="1:8" ht="12.75">
      <c r="A42" s="37"/>
      <c r="B42" s="37"/>
      <c r="C42" s="37"/>
      <c r="D42" s="37"/>
      <c r="E42" s="37"/>
      <c r="F42" s="37"/>
      <c r="G42" s="37"/>
      <c r="H42" s="37"/>
    </row>
    <row r="43" spans="1:8" ht="12.75">
      <c r="A43" s="37"/>
      <c r="B43" s="37"/>
      <c r="C43" s="37"/>
      <c r="D43" s="37"/>
      <c r="E43" s="37"/>
      <c r="F43" s="37"/>
      <c r="G43" s="37"/>
      <c r="H43" s="37"/>
    </row>
  </sheetData>
  <sheetProtection/>
  <mergeCells count="8">
    <mergeCell ref="A36:I37"/>
    <mergeCell ref="A1:I2"/>
    <mergeCell ref="A39:H39"/>
    <mergeCell ref="A41:H41"/>
    <mergeCell ref="A3:I5"/>
    <mergeCell ref="A6:I8"/>
    <mergeCell ref="A31:I34"/>
    <mergeCell ref="A24:I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UPCT</dc:creator>
  <cp:keywords/>
  <dc:description/>
  <cp:lastModifiedBy>22998149-N</cp:lastModifiedBy>
  <cp:lastPrinted>2021-10-15T10:08:13Z</cp:lastPrinted>
  <dcterms:created xsi:type="dcterms:W3CDTF">2004-02-11T13:31:58Z</dcterms:created>
  <dcterms:modified xsi:type="dcterms:W3CDTF">2023-07-17T19:40:59Z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0x01010006D9E45C0CC9F74D8B871190A664BB6D</vt:lpwstr>
  </property>
</Properties>
</file>