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tellite Pro\S. COMUNICACIÓN\"/>
    </mc:Choice>
  </mc:AlternateContent>
  <xr:revisionPtr revIDLastSave="0" documentId="13_ncr:1_{2475223E-CE23-4721-868A-374A084D3EAF}" xr6:coauthVersionLast="47" xr6:coauthVersionMax="47" xr10:uidLastSave="{00000000-0000-0000-0000-000000000000}"/>
  <bookViews>
    <workbookView xWindow="-108" yWindow="-108" windowWidth="23256" windowHeight="12576" xr2:uid="{B790B43A-1046-47C0-B3F2-C7BC8E3D2827}"/>
  </bookViews>
  <sheets>
    <sheet name="Servicio de Comunicación" sheetId="1" r:id="rId1"/>
    <sheet name="Gestión S.Comun. a Servi&amp;Centro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7" i="2"/>
  <c r="C68" i="2"/>
  <c r="C67" i="2"/>
  <c r="C53" i="2"/>
  <c r="C52" i="2"/>
  <c r="C38" i="2"/>
  <c r="C37" i="2"/>
  <c r="C23" i="2"/>
  <c r="C22" i="2"/>
  <c r="C157" i="1"/>
  <c r="C156" i="1"/>
  <c r="C142" i="1"/>
  <c r="C141" i="1"/>
  <c r="C127" i="1"/>
  <c r="C126" i="1"/>
  <c r="C112" i="1"/>
  <c r="C111" i="1"/>
  <c r="C97" i="1"/>
  <c r="C96" i="1"/>
  <c r="C82" i="1"/>
  <c r="C81" i="1"/>
  <c r="C67" i="1"/>
  <c r="C66" i="1"/>
  <c r="C52" i="1"/>
  <c r="C51" i="1"/>
  <c r="C37" i="1"/>
  <c r="C36" i="1"/>
  <c r="C22" i="1"/>
  <c r="C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67" authorId="0" shapeId="0" xr:uid="{215B5B45-E3BD-4E67-ADBA-7BCB51737F2F}">
      <text>
        <r>
          <rPr>
            <sz val="12"/>
            <color rgb="FF000000"/>
            <rFont val="Calibri"/>
            <family val="2"/>
          </rPr>
          <t>dentro de la campaña de RM ( Cuñas + entrevistas no viene desglosado el importe de los 14 caso de éxito que se entrevistaron) por lo que solo he puesto lo único que se hizo en RRSS
	-michelle ibeth chacón</t>
        </r>
      </text>
    </comment>
  </commentList>
</comments>
</file>

<file path=xl/sharedStrings.xml><?xml version="1.0" encoding="utf-8"?>
<sst xmlns="http://schemas.openxmlformats.org/spreadsheetml/2006/main" count="300" uniqueCount="73">
  <si>
    <t>Total de campañas 2022</t>
  </si>
  <si>
    <t>Servicio de Comunicación</t>
  </si>
  <si>
    <t>Captación de talento STEM+E</t>
  </si>
  <si>
    <t>Vicerrectorado de Profesorado y Promoción Institucional</t>
  </si>
  <si>
    <t>Campaña</t>
  </si>
  <si>
    <t>Campaña de Grados</t>
  </si>
  <si>
    <t>Difundir la oferta formativa de los títulos de grado</t>
  </si>
  <si>
    <t>Digital, prensa, emisoras de radio y publicidad exterior</t>
  </si>
  <si>
    <t>Web institucional+ perfiles oficiales en social media + Google MyBusiness+ radio + prensa</t>
  </si>
  <si>
    <t>Región de Murcia y provincias limítrofes</t>
  </si>
  <si>
    <t>Preuniversitarios, familias, centros de secundaria</t>
  </si>
  <si>
    <t>Medidas de accesibilidad</t>
  </si>
  <si>
    <t>Publicaciones accesibles y subtitulado de videos</t>
  </si>
  <si>
    <t>Alcance redes sociales</t>
  </si>
  <si>
    <t>Coste</t>
  </si>
  <si>
    <t>Campaña de Másteres</t>
  </si>
  <si>
    <t>Difundir la oferta formativa de los títulos de máster</t>
  </si>
  <si>
    <t>Junio - Octubre</t>
  </si>
  <si>
    <t>Digital RRSS</t>
  </si>
  <si>
    <t>Universitarios y egresados</t>
  </si>
  <si>
    <t>Divulgación y promoción de vocaciones tecnológicas y de empresa</t>
  </si>
  <si>
    <t>Campaña Jornada Virtual de Puertas Abiertas</t>
  </si>
  <si>
    <t>Su finalidad es informar sobre el acceso, becas, movilidad, residencias, etc. de la universidad y presentar la oferta educativa.</t>
  </si>
  <si>
    <t>Digital y prensa</t>
  </si>
  <si>
    <t>Preuniversitarios, familias, centros de secundaria, comunidad universitaria</t>
  </si>
  <si>
    <t>Aumento de visibilidad institucional</t>
  </si>
  <si>
    <t>Campaña éxito UPCT</t>
  </si>
  <si>
    <t>Su finalidad es presentar el testimonio de profesionales egresados de la UPCT que ocupan puestos de responsabilidad en el mercado laboral.</t>
  </si>
  <si>
    <t>Mayo-agosto</t>
  </si>
  <si>
    <t>Digital</t>
  </si>
  <si>
    <t>Alumni, Agentes económicos, Colegios Profesionales y entidades no gubernamentales, Sociedad en general.</t>
  </si>
  <si>
    <t>Videocharlas informativas UPCT</t>
  </si>
  <si>
    <t>Informar tras la EBAU sobre el acceso, becas, movilidad, residencias, etc. de la universidad y presentar la oferta educativa.</t>
  </si>
  <si>
    <t>Marzo</t>
  </si>
  <si>
    <t xml:space="preserve">Digital </t>
  </si>
  <si>
    <t>Web institucional+ perfiles oficiales en social media + Google MyBusiness</t>
  </si>
  <si>
    <t>Campaña de Doctorado</t>
  </si>
  <si>
    <t>Promocionar el doctorado industrial, donde las tesis a tesis desarrollada en el seno de una empresa.</t>
  </si>
  <si>
    <t>Septiembre y diciembre</t>
  </si>
  <si>
    <t>Preuniversitarios,  comunidad universitaria, Agentes económicos, sociedad en general.</t>
  </si>
  <si>
    <t>Campaña Mednight</t>
  </si>
  <si>
    <t>El objetivo es mostrar a la ciudadanía la relevancia de la Ciencia y la Investigación que se desarrolla en los países del Mediterráneo y que busca hacer frente a los problemas compartidos por la sociedad mediterránea.</t>
  </si>
  <si>
    <t>Septiembre</t>
  </si>
  <si>
    <t>Start-up</t>
  </si>
  <si>
    <t>Divulgación  de las start-up creadas de la UPCT</t>
  </si>
  <si>
    <t>Abril</t>
  </si>
  <si>
    <t>COVID-19</t>
  </si>
  <si>
    <t>Concienciación para la prevención del COVID-19</t>
  </si>
  <si>
    <t>Febrero</t>
  </si>
  <si>
    <t>Exposición día mujer</t>
  </si>
  <si>
    <t>Difusión de la exposción "Con las mujeres avanza el mundo"</t>
  </si>
  <si>
    <t>Servicio de Comunicación - Departamento de Ingeniería Agronómica</t>
  </si>
  <si>
    <t>Campaña de Cañamo</t>
  </si>
  <si>
    <t>Difusión del curso cañamo</t>
  </si>
  <si>
    <t>Servicio de Comunicación - Facultad de Ciencias de la Empresa</t>
  </si>
  <si>
    <t>Campaña Matriculaciones Facultad de Ciencias de la Empresa</t>
  </si>
  <si>
    <t>Difundir la oferta formativa de los títulos de grado de la Facultad de Ciencias de la Empresa</t>
  </si>
  <si>
    <t>Julio a agosto</t>
  </si>
  <si>
    <t>Emisoras de radio</t>
  </si>
  <si>
    <t>Cultivo-Hortícola</t>
  </si>
  <si>
    <t>Difusión del curso Cultivo-Hortícola</t>
  </si>
  <si>
    <t>Servicio de Comunicación - Servicio Integral de Prácticas y Empleo</t>
  </si>
  <si>
    <t>Foro de Empleo 2022</t>
  </si>
  <si>
    <t>Difusión del Foro de Empleo 2022</t>
  </si>
  <si>
    <t>Campañas de Publicidad Institucional 2022 Transparencia UPCT</t>
  </si>
  <si>
    <t>Gestionadas por el Servicio de Comunicación para otros Servicios y Centros</t>
  </si>
  <si>
    <t>Anual</t>
  </si>
  <si>
    <t>Público objetivo</t>
  </si>
  <si>
    <t>Zona de influencia</t>
  </si>
  <si>
    <t>Medios orgánicos</t>
  </si>
  <si>
    <t>Medio/s</t>
  </si>
  <si>
    <t>Período de ejecución</t>
  </si>
  <si>
    <t>Objetivo y finalidad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</si>
</sst>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€&quot;"/>
    <numFmt numFmtId="165" formatCode="#,##0.00\ [$€-1]"/>
  </numFmts>
  <fonts count="39">
    <font>
      <sz val="11"/>
      <color theme="1"/>
      <name val="Calibri"/>
      <family val="2"/>
      <scheme val="minor"/>
    </font>
    <font>
      <sz val="11"/>
      <name val="Poppins"/>
    </font>
    <font>
      <b/>
      <sz val="30"/>
      <color rgb="FF0B5394"/>
      <name val="Poppins"/>
    </font>
    <font>
      <b/>
      <sz val="11"/>
      <color rgb="FF0B5394"/>
      <name val="Poppins"/>
    </font>
    <font>
      <sz val="12"/>
      <name val="Poppins"/>
    </font>
    <font>
      <b/>
      <sz val="30"/>
      <color rgb="FF0B5394"/>
      <name val="Roboto"/>
    </font>
    <font>
      <sz val="12"/>
      <name val="Calibri"/>
      <family val="2"/>
    </font>
    <font>
      <sz val="12"/>
      <color rgb="FF000000"/>
      <name val="Poppins"/>
    </font>
    <font>
      <b/>
      <sz val="11"/>
      <color rgb="FF434343"/>
      <name val="Poppins"/>
    </font>
    <font>
      <sz val="11"/>
      <color rgb="FF434343"/>
      <name val="Poppins"/>
    </font>
    <font>
      <b/>
      <sz val="10"/>
      <color rgb="FF666666"/>
      <name val="Roboto"/>
    </font>
    <font>
      <sz val="10"/>
      <color rgb="FF999999"/>
      <name val="Roboto"/>
    </font>
    <font>
      <sz val="11"/>
      <name val="Roboto"/>
    </font>
    <font>
      <sz val="11"/>
      <color rgb="FF000000"/>
      <name val="Roboto"/>
    </font>
    <font>
      <b/>
      <sz val="12"/>
      <color rgb="FF0B5394"/>
      <name val="Roboto"/>
    </font>
    <font>
      <sz val="12"/>
      <color rgb="FF434343"/>
      <name val="Roboto"/>
    </font>
    <font>
      <b/>
      <sz val="12"/>
      <color rgb="FF000000"/>
      <name val="Roboto"/>
    </font>
    <font>
      <sz val="14"/>
      <color rgb="FF203764"/>
      <name val="&quot;Fira Sans&quot;"/>
    </font>
    <font>
      <sz val="14"/>
      <color rgb="FFFFFFFF"/>
      <name val="&quot;Fira Sans&quot;"/>
    </font>
    <font>
      <b/>
      <sz val="14"/>
      <color rgb="FF000000"/>
      <name val="&quot;Fira Sans&quot;"/>
    </font>
    <font>
      <sz val="14"/>
      <color rgb="FF000000"/>
      <name val="&quot;Fira Sans&quot;"/>
    </font>
    <font>
      <sz val="12"/>
      <color rgb="FFFFFFFF"/>
      <name val="Roboto"/>
    </font>
    <font>
      <b/>
      <sz val="12"/>
      <color rgb="FFFFFFFF"/>
      <name val="Roboto"/>
    </font>
    <font>
      <sz val="14"/>
      <color rgb="FF434343"/>
      <name val="Roboto"/>
    </font>
    <font>
      <sz val="14"/>
      <color rgb="FFFFFFFF"/>
      <name val="Roboto"/>
    </font>
    <font>
      <sz val="14"/>
      <name val="Roboto"/>
    </font>
    <font>
      <sz val="14"/>
      <color rgb="FF305496"/>
      <name val="&quot;Fira Sans&quot;"/>
    </font>
    <font>
      <sz val="14"/>
      <name val="&quot;Fira Sans&quot;"/>
    </font>
    <font>
      <b/>
      <sz val="9"/>
      <color rgb="FF000000"/>
      <name val="&quot;Fira Sans&quot;"/>
    </font>
    <font>
      <sz val="14"/>
      <color rgb="FFFF0000"/>
      <name val="&quot;Fira Sans&quot;"/>
    </font>
    <font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B5394"/>
      <name val="Fira Sans"/>
      <family val="2"/>
    </font>
    <font>
      <b/>
      <sz val="11"/>
      <color rgb="FF434343"/>
      <name val="Fira Sans"/>
      <family val="2"/>
    </font>
    <font>
      <sz val="11"/>
      <color rgb="FF000000"/>
      <name val="Fira Sans"/>
      <family val="2"/>
    </font>
    <font>
      <sz val="11"/>
      <color theme="1"/>
      <name val="Fira Sans"/>
      <family val="2"/>
    </font>
    <font>
      <sz val="14"/>
      <color rgb="FF000000"/>
      <name val="Fira Sans"/>
      <family val="2"/>
    </font>
    <font>
      <sz val="12"/>
      <color rgb="FF000000"/>
      <name val="Fira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EA9DB"/>
        <bgColor rgb="FF8EA9DB"/>
      </patternFill>
    </fill>
    <fill>
      <patternFill patternType="solid">
        <fgColor rgb="FF305496"/>
        <bgColor rgb="FF3054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0B539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0" borderId="0" xfId="0"/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 wrapText="1"/>
    </xf>
    <xf numFmtId="0" fontId="17" fillId="2" borderId="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15" fillId="2" borderId="0" xfId="0" applyFont="1" applyFill="1" applyAlignment="1">
      <alignment vertical="center" wrapText="1"/>
    </xf>
    <xf numFmtId="0" fontId="18" fillId="3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left" vertical="center"/>
    </xf>
    <xf numFmtId="0" fontId="6" fillId="0" borderId="6" xfId="0" applyFont="1" applyBorder="1"/>
    <xf numFmtId="0" fontId="6" fillId="0" borderId="7" xfId="0" applyFont="1" applyBorder="1"/>
    <xf numFmtId="0" fontId="21" fillId="2" borderId="0" xfId="0" applyFont="1" applyFill="1" applyAlignment="1">
      <alignment horizontal="left" vertical="center"/>
    </xf>
    <xf numFmtId="0" fontId="20" fillId="2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5" fillId="2" borderId="0" xfId="0" applyFont="1" applyFill="1" applyAlignment="1">
      <alignment horizontal="left" vertical="center" wrapText="1"/>
    </xf>
    <xf numFmtId="3" fontId="20" fillId="2" borderId="5" xfId="0" applyNumberFormat="1" applyFont="1" applyFill="1" applyBorder="1" applyAlignment="1">
      <alignment horizontal="left" vertical="center"/>
    </xf>
    <xf numFmtId="164" fontId="20" fillId="2" borderId="5" xfId="0" applyNumberFormat="1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left" vertical="center"/>
    </xf>
    <xf numFmtId="0" fontId="6" fillId="0" borderId="9" xfId="0" applyFont="1" applyBorder="1"/>
    <xf numFmtId="0" fontId="20" fillId="2" borderId="10" xfId="0" applyFont="1" applyFill="1" applyBorder="1" applyAlignment="1">
      <alignment horizontal="left" vertical="center"/>
    </xf>
    <xf numFmtId="0" fontId="6" fillId="0" borderId="11" xfId="0" applyFont="1" applyBorder="1"/>
    <xf numFmtId="0" fontId="6" fillId="0" borderId="12" xfId="0" applyFont="1" applyBorder="1"/>
    <xf numFmtId="0" fontId="24" fillId="2" borderId="0" xfId="0" applyFont="1" applyFill="1" applyAlignment="1">
      <alignment horizontal="left" vertical="center"/>
    </xf>
    <xf numFmtId="0" fontId="20" fillId="2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20" fillId="2" borderId="2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164" fontId="26" fillId="2" borderId="2" xfId="0" applyNumberFormat="1" applyFont="1" applyFill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center" vertical="center"/>
    </xf>
    <xf numFmtId="164" fontId="18" fillId="4" borderId="2" xfId="0" applyNumberFormat="1" applyFont="1" applyFill="1" applyBorder="1" applyAlignment="1">
      <alignment horizontal="center" vertical="center"/>
    </xf>
    <xf numFmtId="164" fontId="20" fillId="2" borderId="8" xfId="0" applyNumberFormat="1" applyFont="1" applyFill="1" applyBorder="1" applyAlignment="1">
      <alignment horizontal="left" vertical="center"/>
    </xf>
    <xf numFmtId="164" fontId="27" fillId="2" borderId="10" xfId="0" applyNumberFormat="1" applyFont="1" applyFill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left" vertical="center"/>
    </xf>
    <xf numFmtId="164" fontId="20" fillId="2" borderId="10" xfId="0" applyNumberFormat="1" applyFont="1" applyFill="1" applyBorder="1" applyAlignment="1">
      <alignment horizontal="left" vertical="center"/>
    </xf>
    <xf numFmtId="164" fontId="20" fillId="2" borderId="10" xfId="0" applyNumberFormat="1" applyFont="1" applyFill="1" applyBorder="1" applyAlignment="1">
      <alignment horizontal="left" vertical="center" wrapText="1"/>
    </xf>
    <xf numFmtId="3" fontId="20" fillId="2" borderId="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8" fillId="2" borderId="0" xfId="0" applyFont="1" applyFill="1" applyAlignment="1">
      <alignment horizontal="center"/>
    </xf>
    <xf numFmtId="0" fontId="29" fillId="2" borderId="6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/>
    </xf>
    <xf numFmtId="0" fontId="6" fillId="0" borderId="13" xfId="0" applyFont="1" applyBorder="1"/>
    <xf numFmtId="0" fontId="6" fillId="0" borderId="0" xfId="0" applyFont="1"/>
    <xf numFmtId="164" fontId="30" fillId="0" borderId="5" xfId="0" applyNumberFormat="1" applyFont="1" applyBorder="1" applyAlignment="1">
      <alignment horizontal="left" vertical="center"/>
    </xf>
    <xf numFmtId="0" fontId="31" fillId="0" borderId="6" xfId="0" applyFont="1" applyBorder="1"/>
    <xf numFmtId="0" fontId="31" fillId="0" borderId="7" xfId="0" applyFont="1" applyBorder="1"/>
    <xf numFmtId="3" fontId="30" fillId="2" borderId="5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0" fillId="5" borderId="0" xfId="0" applyFill="1"/>
    <xf numFmtId="0" fontId="23" fillId="6" borderId="0" xfId="0" applyFont="1" applyFill="1" applyAlignment="1">
      <alignment horizontal="left" vertical="center" wrapText="1"/>
    </xf>
    <xf numFmtId="0" fontId="0" fillId="5" borderId="0" xfId="0" applyFill="1"/>
    <xf numFmtId="0" fontId="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25" fillId="5" borderId="0" xfId="0" applyFont="1" applyFill="1" applyAlignment="1">
      <alignment horizontal="left" vertical="center"/>
    </xf>
    <xf numFmtId="0" fontId="3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4" fillId="6" borderId="0" xfId="0" applyFont="1" applyFill="1"/>
    <xf numFmtId="0" fontId="13" fillId="6" borderId="0" xfId="0" applyFont="1" applyFill="1" applyAlignment="1">
      <alignment horizontal="center" vertical="center"/>
    </xf>
    <xf numFmtId="165" fontId="16" fillId="6" borderId="0" xfId="0" applyNumberFormat="1" applyFont="1" applyFill="1" applyAlignment="1">
      <alignment horizontal="center" vertical="center"/>
    </xf>
    <xf numFmtId="0" fontId="15" fillId="6" borderId="0" xfId="0" applyFont="1" applyFill="1" applyAlignment="1">
      <alignment vertical="center" wrapText="1"/>
    </xf>
    <xf numFmtId="0" fontId="21" fillId="6" borderId="0" xfId="0" applyFont="1" applyFill="1" applyAlignment="1">
      <alignment horizontal="left" vertical="center"/>
    </xf>
    <xf numFmtId="165" fontId="22" fillId="6" borderId="0" xfId="0" applyNumberFormat="1" applyFont="1" applyFill="1" applyAlignment="1">
      <alignment horizontal="center" vertical="center"/>
    </xf>
    <xf numFmtId="0" fontId="15" fillId="6" borderId="0" xfId="0" applyFont="1" applyFill="1" applyAlignment="1">
      <alignment horizontal="left" vertical="center" wrapText="1"/>
    </xf>
    <xf numFmtId="0" fontId="23" fillId="6" borderId="0" xfId="0" applyFont="1" applyFill="1" applyAlignment="1">
      <alignment horizontal="left" vertical="center" wrapText="1"/>
    </xf>
    <xf numFmtId="0" fontId="24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6" fillId="5" borderId="0" xfId="0" applyFont="1" applyFill="1"/>
    <xf numFmtId="0" fontId="36" fillId="0" borderId="0" xfId="0" applyFont="1"/>
    <xf numFmtId="164" fontId="37" fillId="2" borderId="0" xfId="0" applyNumberFormat="1" applyFont="1" applyFill="1" applyAlignment="1">
      <alignment horizontal="left" vertical="center"/>
    </xf>
    <xf numFmtId="164" fontId="38" fillId="2" borderId="0" xfId="0" applyNumberFormat="1" applyFont="1" applyFill="1" applyAlignment="1">
      <alignment horizontal="center"/>
    </xf>
    <xf numFmtId="4" fontId="37" fillId="2" borderId="5" xfId="0" applyNumberFormat="1" applyFont="1" applyFill="1" applyBorder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0" fontId="34" fillId="5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3</xdr:row>
      <xdr:rowOff>91440</xdr:rowOff>
    </xdr:from>
    <xdr:ext cx="4259580" cy="510540"/>
    <xdr:pic>
      <xdr:nvPicPr>
        <xdr:cNvPr id="3" name="image1.png">
          <a:extLst>
            <a:ext uri="{FF2B5EF4-FFF2-40B4-BE49-F238E27FC236}">
              <a16:creationId xmlns:a16="http://schemas.microsoft.com/office/drawing/2014/main" id="{73E010F7-C440-42DC-93CE-A30CE7F0D7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3380" y="952500"/>
          <a:ext cx="4259580" cy="51054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4259580" cy="510540"/>
    <xdr:pic>
      <xdr:nvPicPr>
        <xdr:cNvPr id="2" name="image1.png">
          <a:extLst>
            <a:ext uri="{FF2B5EF4-FFF2-40B4-BE49-F238E27FC236}">
              <a16:creationId xmlns:a16="http://schemas.microsoft.com/office/drawing/2014/main" id="{C8E83F74-3E24-4958-993E-2877CA29BE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9560" y="975360"/>
          <a:ext cx="4259580" cy="51054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tellite%20Pro\S.%20COMUNICACI&#211;N\Campa&#241;a%20de%20Publicidad%20yTransparencias%202022_B.xlsx" TargetMode="External"/><Relationship Id="rId1" Type="http://schemas.openxmlformats.org/officeDocument/2006/relationships/externalLinkPath" Target="Campa&#241;a%20de%20Publicidad%20yTransparencias%202022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mpaña de publicidad Instituci"/>
      <sheetName val=" Campaña de publicidad RRSS 202"/>
      <sheetName val="2022  Transparencias S.C."/>
      <sheetName val="2022  Transparencias para centr"/>
    </sheetNames>
    <sheetDataSet>
      <sheetData sheetId="0">
        <row r="33">
          <cell r="T33">
            <v>56039.54</v>
          </cell>
        </row>
        <row r="41">
          <cell r="T41">
            <v>6106</v>
          </cell>
        </row>
        <row r="47">
          <cell r="T47">
            <v>1526</v>
          </cell>
        </row>
        <row r="49">
          <cell r="T49">
            <v>2498.9899999999998</v>
          </cell>
        </row>
        <row r="50">
          <cell r="J50">
            <v>137</v>
          </cell>
        </row>
        <row r="51">
          <cell r="J51">
            <v>113</v>
          </cell>
        </row>
        <row r="52">
          <cell r="J52">
            <v>229</v>
          </cell>
        </row>
      </sheetData>
      <sheetData sheetId="1">
        <row r="10">
          <cell r="K10">
            <v>1171685</v>
          </cell>
        </row>
        <row r="13">
          <cell r="K13">
            <v>232697</v>
          </cell>
        </row>
        <row r="16">
          <cell r="K16">
            <v>109282</v>
          </cell>
        </row>
        <row r="17">
          <cell r="K17">
            <v>35131</v>
          </cell>
        </row>
        <row r="18">
          <cell r="K18">
            <v>85216</v>
          </cell>
        </row>
        <row r="19">
          <cell r="D19">
            <v>19</v>
          </cell>
          <cell r="K19">
            <v>12072</v>
          </cell>
        </row>
        <row r="20">
          <cell r="K20">
            <v>14492</v>
          </cell>
        </row>
        <row r="21">
          <cell r="D21">
            <v>70</v>
          </cell>
          <cell r="K21">
            <v>27616</v>
          </cell>
        </row>
        <row r="22">
          <cell r="D22">
            <v>20</v>
          </cell>
          <cell r="K22">
            <v>6670</v>
          </cell>
        </row>
        <row r="23">
          <cell r="D23">
            <v>30</v>
          </cell>
          <cell r="K23">
            <v>10276</v>
          </cell>
        </row>
        <row r="24">
          <cell r="K24">
            <v>59200</v>
          </cell>
        </row>
        <row r="25">
          <cell r="D25">
            <v>150</v>
          </cell>
          <cell r="K25">
            <v>411187</v>
          </cell>
        </row>
        <row r="26">
          <cell r="D26">
            <v>80</v>
          </cell>
          <cell r="K26">
            <v>15164</v>
          </cell>
        </row>
        <row r="28">
          <cell r="K28">
            <v>89711</v>
          </cell>
        </row>
        <row r="39">
          <cell r="D39">
            <v>1953.49</v>
          </cell>
        </row>
        <row r="40">
          <cell r="D40">
            <v>849.87</v>
          </cell>
        </row>
        <row r="41">
          <cell r="D41">
            <v>450</v>
          </cell>
        </row>
        <row r="42">
          <cell r="D42">
            <v>70</v>
          </cell>
        </row>
        <row r="43">
          <cell r="D43">
            <v>492.07</v>
          </cell>
        </row>
        <row r="44">
          <cell r="D44">
            <v>80</v>
          </cell>
        </row>
        <row r="45">
          <cell r="D45">
            <v>200</v>
          </cell>
        </row>
        <row r="46">
          <cell r="D46">
            <v>25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FECEB-6D0C-44F2-BF18-40E3D8B490B2}">
  <dimension ref="A1:I157"/>
  <sheetViews>
    <sheetView tabSelected="1" workbookViewId="0">
      <selection activeCell="F7" sqref="F7"/>
    </sheetView>
  </sheetViews>
  <sheetFormatPr baseColWidth="10" defaultColWidth="14.88671875" defaultRowHeight="15" customHeight="1"/>
  <cols>
    <col min="1" max="1" width="4.21875" style="74" customWidth="1"/>
    <col min="2" max="2" width="32.88671875" customWidth="1"/>
    <col min="3" max="3" width="27.44140625" style="103" customWidth="1"/>
    <col min="4" max="4" width="12" customWidth="1"/>
    <col min="5" max="6" width="10.33203125" customWidth="1"/>
    <col min="7" max="7" width="35.5546875" customWidth="1"/>
    <col min="8" max="8" width="14.88671875" style="74"/>
    <col min="9" max="9" width="3.33203125" style="74" customWidth="1"/>
  </cols>
  <sheetData>
    <row r="1" spans="1:9" ht="21" customHeight="1">
      <c r="A1" s="77"/>
      <c r="B1" s="1"/>
      <c r="C1" s="100"/>
      <c r="D1" s="2"/>
      <c r="E1" s="2"/>
      <c r="F1" s="99"/>
      <c r="G1" s="99"/>
      <c r="H1" s="81"/>
      <c r="I1" s="77"/>
    </row>
    <row r="2" spans="1:9" ht="36" customHeight="1" thickBot="1">
      <c r="A2" s="77"/>
      <c r="B2" s="3" t="s">
        <v>64</v>
      </c>
      <c r="C2" s="4"/>
      <c r="D2" s="4"/>
      <c r="E2" s="4"/>
      <c r="F2" s="4"/>
      <c r="G2" s="4"/>
      <c r="H2" s="4"/>
      <c r="I2" s="82"/>
    </row>
    <row r="3" spans="1:9" ht="21" customHeight="1" thickTop="1">
      <c r="A3" s="77"/>
      <c r="B3" s="5"/>
      <c r="C3" s="108"/>
      <c r="D3" s="6"/>
      <c r="E3" s="6"/>
      <c r="F3" s="6"/>
      <c r="G3" s="6"/>
      <c r="H3" s="83"/>
      <c r="I3" s="77"/>
    </row>
    <row r="4" spans="1:9" ht="21" customHeight="1">
      <c r="A4" s="77"/>
      <c r="B4" s="7"/>
      <c r="C4" s="8"/>
      <c r="D4" s="8"/>
      <c r="E4" s="8"/>
      <c r="F4" s="8"/>
      <c r="G4" s="8"/>
      <c r="H4" s="84"/>
      <c r="I4" s="85"/>
    </row>
    <row r="5" spans="1:9" ht="21" customHeight="1">
      <c r="A5" s="77"/>
      <c r="B5" s="8"/>
      <c r="C5" s="8"/>
      <c r="D5" s="8"/>
      <c r="E5" s="8"/>
      <c r="F5" s="8"/>
      <c r="G5" s="8"/>
      <c r="H5" s="84"/>
      <c r="I5" s="85"/>
    </row>
    <row r="6" spans="1:9" ht="21" customHeight="1">
      <c r="A6" s="78"/>
      <c r="B6" s="11"/>
      <c r="C6" s="101"/>
      <c r="D6" s="11"/>
      <c r="E6" s="11"/>
      <c r="F6" s="11"/>
      <c r="G6" s="12"/>
      <c r="H6" s="86"/>
      <c r="I6" s="79"/>
    </row>
    <row r="7" spans="1:9" ht="21" customHeight="1">
      <c r="A7" s="78"/>
      <c r="B7" s="13" t="s">
        <v>0</v>
      </c>
      <c r="C7" s="100"/>
      <c r="D7" s="11"/>
      <c r="E7" s="11"/>
      <c r="F7" s="11"/>
      <c r="G7" s="14">
        <f>SUM(C22,C37,C52,C67,C82,C97,C112,C127,C142,C157)</f>
        <v>67850.97</v>
      </c>
      <c r="H7" s="86"/>
      <c r="I7" s="79"/>
    </row>
    <row r="8" spans="1:9" ht="21" customHeight="1">
      <c r="A8" s="79"/>
      <c r="B8" s="15" t="s">
        <v>1</v>
      </c>
      <c r="C8" s="8"/>
      <c r="D8" s="16"/>
      <c r="E8" s="8"/>
      <c r="F8" s="8"/>
      <c r="G8" s="8"/>
      <c r="H8" s="8"/>
      <c r="I8" s="87"/>
    </row>
    <row r="9" spans="1:9" ht="21" customHeight="1">
      <c r="A9" s="79"/>
      <c r="B9" s="17"/>
      <c r="C9" s="8"/>
      <c r="D9" s="16"/>
      <c r="E9" s="8"/>
      <c r="F9" s="8"/>
      <c r="G9" s="8"/>
      <c r="H9" s="8"/>
      <c r="I9" s="87"/>
    </row>
    <row r="10" spans="1:9" ht="21" customHeight="1">
      <c r="A10" s="79"/>
      <c r="B10" s="18" t="s">
        <v>2</v>
      </c>
      <c r="C10" s="19"/>
      <c r="D10" s="19"/>
      <c r="E10" s="19"/>
      <c r="F10" s="19"/>
      <c r="G10" s="20"/>
      <c r="H10" s="88"/>
      <c r="I10" s="87"/>
    </row>
    <row r="11" spans="1:9" ht="21" customHeight="1">
      <c r="A11" s="79"/>
      <c r="B11" s="22" t="s">
        <v>3</v>
      </c>
      <c r="C11" s="19"/>
      <c r="D11" s="19"/>
      <c r="E11" s="19"/>
      <c r="F11" s="19"/>
      <c r="G11" s="20"/>
      <c r="H11" s="88"/>
      <c r="I11" s="87"/>
    </row>
    <row r="12" spans="1:9" ht="21" customHeight="1">
      <c r="A12" s="79"/>
      <c r="B12" s="23" t="s">
        <v>1</v>
      </c>
      <c r="C12" s="19"/>
      <c r="D12" s="19"/>
      <c r="E12" s="19"/>
      <c r="F12" s="19"/>
      <c r="G12" s="20"/>
      <c r="H12" s="88"/>
      <c r="I12" s="87"/>
    </row>
    <row r="13" spans="1:9" ht="42.75" customHeight="1">
      <c r="A13" s="79"/>
      <c r="B13" s="24" t="s">
        <v>4</v>
      </c>
      <c r="C13" s="25" t="s">
        <v>5</v>
      </c>
      <c r="D13" s="26"/>
      <c r="E13" s="26"/>
      <c r="F13" s="26"/>
      <c r="G13" s="27"/>
      <c r="H13" s="88"/>
      <c r="I13" s="87"/>
    </row>
    <row r="14" spans="1:9" ht="38.25" customHeight="1">
      <c r="A14" s="79"/>
      <c r="B14" s="24" t="s">
        <v>72</v>
      </c>
      <c r="C14" s="25" t="s">
        <v>6</v>
      </c>
      <c r="D14" s="26"/>
      <c r="E14" s="26"/>
      <c r="F14" s="26"/>
      <c r="G14" s="27"/>
      <c r="H14" s="88"/>
      <c r="I14" s="87"/>
    </row>
    <row r="15" spans="1:9" ht="48" customHeight="1">
      <c r="A15" s="79"/>
      <c r="B15" s="24" t="s">
        <v>71</v>
      </c>
      <c r="C15" s="25" t="s">
        <v>66</v>
      </c>
      <c r="D15" s="26"/>
      <c r="E15" s="26"/>
      <c r="F15" s="26"/>
      <c r="G15" s="27"/>
      <c r="H15" s="89"/>
      <c r="I15" s="90"/>
    </row>
    <row r="16" spans="1:9" ht="53.25" customHeight="1">
      <c r="A16" s="79"/>
      <c r="B16" s="24" t="s">
        <v>70</v>
      </c>
      <c r="C16" s="25" t="s">
        <v>7</v>
      </c>
      <c r="D16" s="26"/>
      <c r="E16" s="26"/>
      <c r="F16" s="26"/>
      <c r="G16" s="27"/>
      <c r="H16" s="88"/>
      <c r="I16" s="87"/>
    </row>
    <row r="17" spans="1:9" ht="42.6" customHeight="1">
      <c r="A17" s="79"/>
      <c r="B17" s="24" t="s">
        <v>69</v>
      </c>
      <c r="C17" s="29" t="s">
        <v>8</v>
      </c>
      <c r="D17" s="30"/>
      <c r="E17" s="30"/>
      <c r="F17" s="30"/>
      <c r="G17" s="31"/>
      <c r="H17" s="88"/>
      <c r="I17" s="87"/>
    </row>
    <row r="18" spans="1:9" ht="42.6" customHeight="1">
      <c r="A18" s="79"/>
      <c r="B18" s="24" t="s">
        <v>68</v>
      </c>
      <c r="C18" s="25" t="s">
        <v>9</v>
      </c>
      <c r="D18" s="26"/>
      <c r="E18" s="26"/>
      <c r="F18" s="26"/>
      <c r="G18" s="27"/>
      <c r="H18" s="88"/>
      <c r="I18" s="87"/>
    </row>
    <row r="19" spans="1:9" ht="40.5" customHeight="1">
      <c r="A19" s="79"/>
      <c r="B19" s="24" t="s">
        <v>67</v>
      </c>
      <c r="C19" s="25" t="s">
        <v>10</v>
      </c>
      <c r="D19" s="26"/>
      <c r="E19" s="26"/>
      <c r="F19" s="26"/>
      <c r="G19" s="27"/>
      <c r="H19" s="91"/>
      <c r="I19" s="91"/>
    </row>
    <row r="20" spans="1:9" ht="45.75" customHeight="1">
      <c r="A20" s="79"/>
      <c r="B20" s="24" t="s">
        <v>11</v>
      </c>
      <c r="C20" s="25" t="s">
        <v>12</v>
      </c>
      <c r="D20" s="26"/>
      <c r="E20" s="26"/>
      <c r="F20" s="26"/>
      <c r="G20" s="27"/>
      <c r="H20" s="88"/>
      <c r="I20" s="87"/>
    </row>
    <row r="21" spans="1:9" ht="39.75" customHeight="1">
      <c r="A21" s="79"/>
      <c r="B21" s="24" t="s">
        <v>13</v>
      </c>
      <c r="C21" s="33">
        <f>'[1] Campaña de publicidad RRSS 202'!K10</f>
        <v>1171685</v>
      </c>
      <c r="D21" s="26"/>
      <c r="E21" s="26"/>
      <c r="F21" s="26"/>
      <c r="G21" s="27"/>
      <c r="H21" s="88"/>
      <c r="I21" s="87"/>
    </row>
    <row r="22" spans="1:9" ht="42.75" customHeight="1">
      <c r="A22" s="79"/>
      <c r="B22" s="24" t="s">
        <v>14</v>
      </c>
      <c r="C22" s="34">
        <f>'[1]Campaña de publicidad Instituci'!T33+'[1] Campaña de publicidad RRSS 202'!D39</f>
        <v>57993.03</v>
      </c>
      <c r="D22" s="26"/>
      <c r="E22" s="26"/>
      <c r="F22" s="26"/>
      <c r="G22" s="27"/>
      <c r="H22" s="89"/>
      <c r="I22" s="90"/>
    </row>
    <row r="23" spans="1:9" ht="21" customHeight="1">
      <c r="A23" s="79"/>
      <c r="B23" s="17"/>
      <c r="C23" s="8"/>
      <c r="D23" s="16"/>
      <c r="E23" s="8"/>
      <c r="F23" s="8"/>
      <c r="G23" s="8"/>
      <c r="H23" s="8"/>
      <c r="I23" s="87"/>
    </row>
    <row r="24" spans="1:9" ht="21" customHeight="1">
      <c r="A24" s="79"/>
      <c r="B24" s="17"/>
      <c r="C24" s="8"/>
      <c r="D24" s="17"/>
      <c r="E24" s="8"/>
      <c r="F24" s="8"/>
      <c r="G24" s="8"/>
      <c r="H24" s="8"/>
      <c r="I24" s="87"/>
    </row>
    <row r="25" spans="1:9" ht="21" customHeight="1">
      <c r="A25" s="79"/>
      <c r="B25" s="35" t="s">
        <v>2</v>
      </c>
      <c r="C25" s="19"/>
      <c r="D25" s="19"/>
      <c r="E25" s="19"/>
      <c r="F25" s="19"/>
      <c r="G25" s="20"/>
      <c r="H25" s="92"/>
      <c r="I25" s="87"/>
    </row>
    <row r="26" spans="1:9" ht="21" customHeight="1">
      <c r="A26" s="79"/>
      <c r="B26" s="37" t="s">
        <v>3</v>
      </c>
      <c r="C26" s="19"/>
      <c r="D26" s="19"/>
      <c r="E26" s="19"/>
      <c r="F26" s="19"/>
      <c r="G26" s="20"/>
      <c r="H26" s="92"/>
      <c r="I26" s="87"/>
    </row>
    <row r="27" spans="1:9" ht="21" customHeight="1">
      <c r="A27" s="79"/>
      <c r="B27" s="38" t="s">
        <v>1</v>
      </c>
      <c r="C27" s="19"/>
      <c r="D27" s="19"/>
      <c r="E27" s="19"/>
      <c r="F27" s="19"/>
      <c r="G27" s="20"/>
      <c r="H27" s="92"/>
      <c r="I27" s="87"/>
    </row>
    <row r="28" spans="1:9" ht="48.75" customHeight="1">
      <c r="A28" s="79"/>
      <c r="B28" s="24" t="s">
        <v>4</v>
      </c>
      <c r="C28" s="39" t="s">
        <v>15</v>
      </c>
      <c r="D28" s="8"/>
      <c r="E28" s="8"/>
      <c r="F28" s="8"/>
      <c r="G28" s="40"/>
      <c r="H28" s="92"/>
      <c r="I28" s="87"/>
    </row>
    <row r="29" spans="1:9" ht="42.75" customHeight="1">
      <c r="A29" s="79"/>
      <c r="B29" s="24" t="s">
        <v>72</v>
      </c>
      <c r="C29" s="41" t="s">
        <v>16</v>
      </c>
      <c r="D29" s="42"/>
      <c r="E29" s="42"/>
      <c r="F29" s="42"/>
      <c r="G29" s="43"/>
      <c r="H29" s="93"/>
      <c r="I29" s="90"/>
    </row>
    <row r="30" spans="1:9" ht="54" customHeight="1">
      <c r="A30" s="79"/>
      <c r="B30" s="24" t="s">
        <v>71</v>
      </c>
      <c r="C30" s="41" t="s">
        <v>17</v>
      </c>
      <c r="D30" s="42"/>
      <c r="E30" s="42"/>
      <c r="F30" s="42"/>
      <c r="G30" s="43"/>
      <c r="H30" s="92"/>
      <c r="I30" s="87"/>
    </row>
    <row r="31" spans="1:9" ht="37.5" customHeight="1">
      <c r="A31" s="79"/>
      <c r="B31" s="24" t="s">
        <v>70</v>
      </c>
      <c r="C31" s="41" t="s">
        <v>18</v>
      </c>
      <c r="D31" s="42"/>
      <c r="E31" s="42"/>
      <c r="F31" s="42"/>
      <c r="G31" s="43"/>
      <c r="H31" s="92"/>
      <c r="I31" s="87"/>
    </row>
    <row r="32" spans="1:9" ht="39.75" customHeight="1">
      <c r="A32" s="79"/>
      <c r="B32" s="24" t="s">
        <v>69</v>
      </c>
      <c r="C32" s="45" t="s">
        <v>8</v>
      </c>
      <c r="D32" s="46"/>
      <c r="E32" s="46"/>
      <c r="F32" s="46"/>
      <c r="G32" s="47"/>
      <c r="H32" s="92"/>
      <c r="I32" s="87"/>
    </row>
    <row r="33" spans="1:9" ht="37.5" customHeight="1">
      <c r="A33" s="79"/>
      <c r="B33" s="24" t="s">
        <v>68</v>
      </c>
      <c r="C33" s="41" t="s">
        <v>9</v>
      </c>
      <c r="D33" s="42"/>
      <c r="E33" s="42"/>
      <c r="F33" s="42"/>
      <c r="G33" s="43"/>
      <c r="H33" s="92"/>
      <c r="I33" s="87"/>
    </row>
    <row r="34" spans="1:9" ht="38.25" customHeight="1">
      <c r="A34" s="79"/>
      <c r="B34" s="24" t="s">
        <v>67</v>
      </c>
      <c r="C34" s="41" t="s">
        <v>19</v>
      </c>
      <c r="D34" s="42"/>
      <c r="E34" s="42"/>
      <c r="F34" s="42"/>
      <c r="G34" s="43"/>
      <c r="H34" s="92"/>
      <c r="I34" s="87"/>
    </row>
    <row r="35" spans="1:9" ht="38.25" customHeight="1">
      <c r="A35" s="79"/>
      <c r="B35" s="24" t="s">
        <v>11</v>
      </c>
      <c r="C35" s="48" t="s">
        <v>12</v>
      </c>
      <c r="D35" s="19"/>
      <c r="E35" s="19"/>
      <c r="F35" s="19"/>
      <c r="G35" s="20"/>
      <c r="H35" s="93"/>
      <c r="I35" s="94"/>
    </row>
    <row r="36" spans="1:9" ht="40.5" customHeight="1">
      <c r="A36" s="79"/>
      <c r="B36" s="24" t="s">
        <v>13</v>
      </c>
      <c r="C36" s="33">
        <f>'[1] Campaña de publicidad RRSS 202'!K13</f>
        <v>232697</v>
      </c>
      <c r="D36" s="26"/>
      <c r="E36" s="26"/>
      <c r="F36" s="26"/>
      <c r="G36" s="27"/>
      <c r="H36" s="92"/>
      <c r="I36" s="87"/>
    </row>
    <row r="37" spans="1:9" ht="50.25" customHeight="1">
      <c r="A37" s="79"/>
      <c r="B37" s="24" t="s">
        <v>14</v>
      </c>
      <c r="C37" s="34">
        <f>'[1]Campaña de publicidad Instituci'!T41+'[1] Campaña de publicidad RRSS 202'!D40</f>
        <v>6955.87</v>
      </c>
      <c r="D37" s="26"/>
      <c r="E37" s="26"/>
      <c r="F37" s="26"/>
      <c r="G37" s="27"/>
      <c r="H37" s="92"/>
      <c r="I37" s="95"/>
    </row>
    <row r="38" spans="1:9" ht="21" customHeight="1">
      <c r="A38" s="79"/>
      <c r="B38" s="49"/>
      <c r="C38" s="8"/>
      <c r="D38" s="49"/>
      <c r="E38" s="8"/>
      <c r="F38" s="8"/>
      <c r="G38" s="8"/>
      <c r="H38" s="8"/>
      <c r="I38" s="95"/>
    </row>
    <row r="39" spans="1:9" ht="21" customHeight="1">
      <c r="A39" s="79"/>
      <c r="B39" s="49"/>
      <c r="C39" s="8"/>
      <c r="D39" s="49"/>
      <c r="E39" s="8"/>
      <c r="F39" s="8"/>
      <c r="G39" s="8"/>
      <c r="H39" s="8"/>
      <c r="I39" s="95"/>
    </row>
    <row r="40" spans="1:9" ht="21" customHeight="1">
      <c r="A40" s="79"/>
      <c r="B40" s="35" t="s">
        <v>20</v>
      </c>
      <c r="C40" s="19"/>
      <c r="D40" s="19"/>
      <c r="E40" s="19"/>
      <c r="F40" s="19"/>
      <c r="G40" s="20"/>
      <c r="H40" s="96"/>
      <c r="I40" s="79"/>
    </row>
    <row r="41" spans="1:9" ht="21" customHeight="1">
      <c r="A41" s="79"/>
      <c r="B41" s="37" t="s">
        <v>3</v>
      </c>
      <c r="C41" s="19"/>
      <c r="D41" s="19"/>
      <c r="E41" s="19"/>
      <c r="F41" s="19"/>
      <c r="G41" s="20"/>
      <c r="H41" s="96"/>
      <c r="I41" s="79"/>
    </row>
    <row r="42" spans="1:9" ht="21" customHeight="1">
      <c r="A42" s="78"/>
      <c r="B42" s="38" t="s">
        <v>1</v>
      </c>
      <c r="C42" s="19"/>
      <c r="D42" s="19"/>
      <c r="E42" s="19"/>
      <c r="F42" s="19"/>
      <c r="G42" s="20"/>
      <c r="H42" s="80"/>
      <c r="I42" s="78"/>
    </row>
    <row r="43" spans="1:9" ht="35.25" customHeight="1">
      <c r="A43" s="78"/>
      <c r="B43" s="24" t="s">
        <v>4</v>
      </c>
      <c r="C43" s="39" t="s">
        <v>21</v>
      </c>
      <c r="D43" s="8"/>
      <c r="E43" s="8"/>
      <c r="F43" s="8"/>
      <c r="G43" s="40"/>
      <c r="H43" s="80"/>
      <c r="I43" s="78"/>
    </row>
    <row r="44" spans="1:9" ht="54" customHeight="1">
      <c r="A44" s="78"/>
      <c r="B44" s="24" t="s">
        <v>72</v>
      </c>
      <c r="C44" s="45" t="s">
        <v>22</v>
      </c>
      <c r="D44" s="46"/>
      <c r="E44" s="46"/>
      <c r="F44" s="46"/>
      <c r="G44" s="47"/>
      <c r="H44" s="80"/>
      <c r="I44" s="78"/>
    </row>
    <row r="45" spans="1:9" ht="30.75" customHeight="1">
      <c r="A45" s="78"/>
      <c r="B45" s="24" t="s">
        <v>71</v>
      </c>
      <c r="C45" s="41" t="s">
        <v>33</v>
      </c>
      <c r="D45" s="42"/>
      <c r="E45" s="42"/>
      <c r="F45" s="42"/>
      <c r="G45" s="43"/>
      <c r="H45" s="80"/>
      <c r="I45" s="78"/>
    </row>
    <row r="46" spans="1:9" ht="48" customHeight="1">
      <c r="A46" s="78"/>
      <c r="B46" s="24" t="s">
        <v>70</v>
      </c>
      <c r="C46" s="41" t="s">
        <v>23</v>
      </c>
      <c r="D46" s="42"/>
      <c r="E46" s="42"/>
      <c r="F46" s="42"/>
      <c r="G46" s="43"/>
      <c r="H46" s="80"/>
      <c r="I46" s="78"/>
    </row>
    <row r="47" spans="1:9" ht="35.25" customHeight="1">
      <c r="A47" s="78"/>
      <c r="B47" s="24" t="s">
        <v>69</v>
      </c>
      <c r="C47" s="45" t="s">
        <v>8</v>
      </c>
      <c r="D47" s="46"/>
      <c r="E47" s="46"/>
      <c r="F47" s="46"/>
      <c r="G47" s="47"/>
      <c r="H47" s="80"/>
      <c r="I47" s="78"/>
    </row>
    <row r="48" spans="1:9" ht="38.25" customHeight="1">
      <c r="A48" s="78"/>
      <c r="B48" s="24" t="s">
        <v>68</v>
      </c>
      <c r="C48" s="41" t="s">
        <v>9</v>
      </c>
      <c r="D48" s="42"/>
      <c r="E48" s="42"/>
      <c r="F48" s="42"/>
      <c r="G48" s="43"/>
      <c r="H48" s="80"/>
      <c r="I48" s="78"/>
    </row>
    <row r="49" spans="1:9" ht="39.75" customHeight="1">
      <c r="A49" s="78"/>
      <c r="B49" s="24" t="s">
        <v>67</v>
      </c>
      <c r="C49" s="41" t="s">
        <v>24</v>
      </c>
      <c r="D49" s="42"/>
      <c r="E49" s="42"/>
      <c r="F49" s="42"/>
      <c r="G49" s="43"/>
      <c r="H49" s="80"/>
      <c r="I49" s="78"/>
    </row>
    <row r="50" spans="1:9" ht="37.5" customHeight="1">
      <c r="A50" s="78"/>
      <c r="B50" s="24" t="s">
        <v>11</v>
      </c>
      <c r="C50" s="48" t="s">
        <v>12</v>
      </c>
      <c r="D50" s="19"/>
      <c r="E50" s="19"/>
      <c r="F50" s="19"/>
      <c r="G50" s="20"/>
      <c r="H50" s="80"/>
      <c r="I50" s="78"/>
    </row>
    <row r="51" spans="1:9" ht="41.25" customHeight="1">
      <c r="A51" s="78"/>
      <c r="B51" s="24" t="s">
        <v>13</v>
      </c>
      <c r="C51" s="33">
        <f>'[1] Campaña de publicidad RRSS 202'!K18</f>
        <v>85216</v>
      </c>
      <c r="D51" s="26"/>
      <c r="E51" s="26"/>
      <c r="F51" s="26"/>
      <c r="G51" s="27"/>
      <c r="H51" s="80"/>
      <c r="I51" s="78"/>
    </row>
    <row r="52" spans="1:9" ht="39.75" customHeight="1">
      <c r="A52" s="78"/>
      <c r="B52" s="24" t="s">
        <v>14</v>
      </c>
      <c r="C52" s="34">
        <f>'[1]Campaña de publicidad Instituci'!T47+'[1] Campaña de publicidad RRSS 202'!D43</f>
        <v>2018.07</v>
      </c>
      <c r="D52" s="26"/>
      <c r="E52" s="26"/>
      <c r="F52" s="26"/>
      <c r="G52" s="27"/>
      <c r="H52" s="80"/>
      <c r="I52" s="78"/>
    </row>
    <row r="53" spans="1:9" ht="21" customHeight="1">
      <c r="A53" s="78"/>
      <c r="B53" s="51"/>
      <c r="C53" s="104"/>
      <c r="D53" s="80"/>
      <c r="E53" s="80"/>
      <c r="F53" s="80"/>
      <c r="G53" s="80"/>
      <c r="H53" s="80"/>
      <c r="I53" s="78"/>
    </row>
    <row r="54" spans="1:9" ht="21" customHeight="1">
      <c r="A54" s="78"/>
      <c r="B54" s="51"/>
      <c r="C54" s="104"/>
      <c r="D54" s="80"/>
      <c r="E54" s="80"/>
      <c r="F54" s="80"/>
      <c r="G54" s="80"/>
      <c r="H54" s="80"/>
      <c r="I54" s="78"/>
    </row>
    <row r="55" spans="1:9" ht="21" customHeight="1">
      <c r="A55" s="78"/>
      <c r="B55" s="52" t="s">
        <v>25</v>
      </c>
      <c r="C55" s="19"/>
      <c r="D55" s="19"/>
      <c r="E55" s="19"/>
      <c r="F55" s="19"/>
      <c r="G55" s="20"/>
      <c r="H55" s="80"/>
      <c r="I55" s="78"/>
    </row>
    <row r="56" spans="1:9" ht="21" customHeight="1">
      <c r="A56" s="78"/>
      <c r="B56" s="53" t="s">
        <v>3</v>
      </c>
      <c r="C56" s="19"/>
      <c r="D56" s="19"/>
      <c r="E56" s="19"/>
      <c r="F56" s="19"/>
      <c r="G56" s="20"/>
      <c r="H56" s="80"/>
      <c r="I56" s="78"/>
    </row>
    <row r="57" spans="1:9" ht="21" customHeight="1">
      <c r="A57" s="78"/>
      <c r="B57" s="54" t="s">
        <v>1</v>
      </c>
      <c r="C57" s="19"/>
      <c r="D57" s="19"/>
      <c r="E57" s="19"/>
      <c r="F57" s="19"/>
      <c r="G57" s="20"/>
      <c r="H57" s="80"/>
      <c r="I57" s="78"/>
    </row>
    <row r="58" spans="1:9" ht="37.5" customHeight="1">
      <c r="A58" s="78"/>
      <c r="B58" s="24" t="s">
        <v>4</v>
      </c>
      <c r="C58" s="55" t="s">
        <v>26</v>
      </c>
      <c r="D58" s="8"/>
      <c r="E58" s="8"/>
      <c r="F58" s="8"/>
      <c r="G58" s="40"/>
      <c r="H58" s="80"/>
      <c r="I58" s="78"/>
    </row>
    <row r="59" spans="1:9" ht="40.5" customHeight="1">
      <c r="A59" s="78"/>
      <c r="B59" s="24" t="s">
        <v>72</v>
      </c>
      <c r="C59" s="56" t="s">
        <v>27</v>
      </c>
      <c r="D59" s="46"/>
      <c r="E59" s="46"/>
      <c r="F59" s="46"/>
      <c r="G59" s="47"/>
      <c r="H59" s="80"/>
      <c r="I59" s="78"/>
    </row>
    <row r="60" spans="1:9" ht="30.75" customHeight="1">
      <c r="A60" s="78"/>
      <c r="B60" s="24" t="s">
        <v>71</v>
      </c>
      <c r="C60" s="57" t="s">
        <v>28</v>
      </c>
      <c r="D60" s="42"/>
      <c r="E60" s="42"/>
      <c r="F60" s="42"/>
      <c r="G60" s="43"/>
      <c r="H60" s="80"/>
      <c r="I60" s="78"/>
    </row>
    <row r="61" spans="1:9" ht="32.25" customHeight="1">
      <c r="A61" s="78"/>
      <c r="B61" s="24" t="s">
        <v>70</v>
      </c>
      <c r="C61" s="58" t="s">
        <v>29</v>
      </c>
      <c r="D61" s="42"/>
      <c r="E61" s="42"/>
      <c r="F61" s="42"/>
      <c r="G61" s="43"/>
      <c r="H61" s="80"/>
      <c r="I61" s="78"/>
    </row>
    <row r="62" spans="1:9" ht="51" customHeight="1">
      <c r="A62" s="78"/>
      <c r="B62" s="24" t="s">
        <v>69</v>
      </c>
      <c r="C62" s="59" t="s">
        <v>8</v>
      </c>
      <c r="D62" s="46"/>
      <c r="E62" s="46"/>
      <c r="F62" s="46"/>
      <c r="G62" s="47"/>
      <c r="H62" s="80"/>
      <c r="I62" s="78"/>
    </row>
    <row r="63" spans="1:9" ht="42.75" customHeight="1">
      <c r="A63" s="78"/>
      <c r="B63" s="24" t="s">
        <v>68</v>
      </c>
      <c r="C63" s="58" t="s">
        <v>9</v>
      </c>
      <c r="D63" s="42"/>
      <c r="E63" s="42"/>
      <c r="F63" s="42"/>
      <c r="G63" s="43"/>
      <c r="H63" s="80"/>
      <c r="I63" s="78"/>
    </row>
    <row r="64" spans="1:9" ht="46.2" customHeight="1">
      <c r="A64" s="78"/>
      <c r="B64" s="24" t="s">
        <v>67</v>
      </c>
      <c r="C64" s="59" t="s">
        <v>30</v>
      </c>
      <c r="D64" s="46"/>
      <c r="E64" s="46"/>
      <c r="F64" s="46"/>
      <c r="G64" s="47"/>
      <c r="H64" s="80"/>
      <c r="I64" s="78"/>
    </row>
    <row r="65" spans="1:9" ht="45.75" customHeight="1">
      <c r="A65" s="78"/>
      <c r="B65" s="24" t="s">
        <v>11</v>
      </c>
      <c r="C65" s="58" t="s">
        <v>12</v>
      </c>
      <c r="D65" s="42"/>
      <c r="E65" s="42"/>
      <c r="F65" s="42"/>
      <c r="G65" s="43"/>
      <c r="H65" s="80"/>
      <c r="I65" s="78"/>
    </row>
    <row r="66" spans="1:9" ht="39.75" customHeight="1">
      <c r="A66" s="78"/>
      <c r="B66" s="24" t="s">
        <v>13</v>
      </c>
      <c r="C66" s="60">
        <f>'[1] Campaña de publicidad RRSS 202'!K20</f>
        <v>14492</v>
      </c>
      <c r="D66" s="19"/>
      <c r="E66" s="19"/>
      <c r="F66" s="19"/>
      <c r="G66" s="20"/>
      <c r="H66" s="80"/>
      <c r="I66" s="78"/>
    </row>
    <row r="67" spans="1:9" ht="36" customHeight="1">
      <c r="A67" s="78"/>
      <c r="B67" s="24" t="s">
        <v>14</v>
      </c>
      <c r="C67" s="34">
        <f>'[1] Campaña de publicidad RRSS 202'!D46</f>
        <v>25</v>
      </c>
      <c r="D67" s="26"/>
      <c r="E67" s="26"/>
      <c r="F67" s="26"/>
      <c r="G67" s="27"/>
      <c r="H67" s="80"/>
      <c r="I67" s="78"/>
    </row>
    <row r="68" spans="1:9" ht="21" customHeight="1">
      <c r="A68" s="78"/>
      <c r="B68" s="51"/>
      <c r="C68" s="104"/>
      <c r="D68" s="80"/>
      <c r="E68" s="80"/>
      <c r="F68" s="80"/>
      <c r="G68" s="80"/>
      <c r="H68" s="80"/>
      <c r="I68" s="78"/>
    </row>
    <row r="69" spans="1:9" ht="21" customHeight="1">
      <c r="A69" s="78"/>
      <c r="B69" s="51"/>
      <c r="C69" s="104"/>
      <c r="D69" s="80"/>
      <c r="E69" s="80"/>
      <c r="F69" s="80"/>
      <c r="G69" s="80"/>
      <c r="H69" s="80"/>
      <c r="I69" s="78"/>
    </row>
    <row r="70" spans="1:9" ht="21" customHeight="1">
      <c r="A70" s="78"/>
      <c r="B70" s="35" t="s">
        <v>20</v>
      </c>
      <c r="C70" s="19"/>
      <c r="D70" s="19"/>
      <c r="E70" s="19"/>
      <c r="F70" s="19"/>
      <c r="G70" s="20"/>
      <c r="H70" s="80"/>
      <c r="I70" s="78"/>
    </row>
    <row r="71" spans="1:9" ht="21" customHeight="1">
      <c r="A71" s="78"/>
      <c r="B71" s="37" t="s">
        <v>3</v>
      </c>
      <c r="C71" s="19"/>
      <c r="D71" s="19"/>
      <c r="E71" s="19"/>
      <c r="F71" s="19"/>
      <c r="G71" s="20"/>
      <c r="H71" s="80"/>
      <c r="I71" s="78"/>
    </row>
    <row r="72" spans="1:9" ht="21" customHeight="1">
      <c r="A72" s="78"/>
      <c r="B72" s="38" t="s">
        <v>1</v>
      </c>
      <c r="C72" s="19"/>
      <c r="D72" s="19"/>
      <c r="E72" s="19"/>
      <c r="F72" s="19"/>
      <c r="G72" s="20"/>
      <c r="H72" s="80"/>
      <c r="I72" s="78"/>
    </row>
    <row r="73" spans="1:9" ht="47.25" customHeight="1">
      <c r="A73" s="78"/>
      <c r="B73" s="24" t="s">
        <v>4</v>
      </c>
      <c r="C73" s="39" t="s">
        <v>31</v>
      </c>
      <c r="D73" s="8"/>
      <c r="E73" s="8"/>
      <c r="F73" s="8"/>
      <c r="G73" s="40"/>
      <c r="H73" s="80"/>
      <c r="I73" s="78"/>
    </row>
    <row r="74" spans="1:9" ht="51" customHeight="1">
      <c r="A74" s="78"/>
      <c r="B74" s="24" t="s">
        <v>72</v>
      </c>
      <c r="C74" s="45" t="s">
        <v>32</v>
      </c>
      <c r="D74" s="42"/>
      <c r="E74" s="42"/>
      <c r="F74" s="42"/>
      <c r="G74" s="43"/>
      <c r="H74" s="80"/>
      <c r="I74" s="78"/>
    </row>
    <row r="75" spans="1:9" ht="49.5" customHeight="1">
      <c r="A75" s="78"/>
      <c r="B75" s="24" t="s">
        <v>71</v>
      </c>
      <c r="C75" s="41" t="s">
        <v>33</v>
      </c>
      <c r="D75" s="42"/>
      <c r="E75" s="42"/>
      <c r="F75" s="42"/>
      <c r="G75" s="43"/>
      <c r="H75" s="97"/>
      <c r="I75" s="78"/>
    </row>
    <row r="76" spans="1:9" ht="36.75" customHeight="1">
      <c r="A76" s="78"/>
      <c r="B76" s="24" t="s">
        <v>70</v>
      </c>
      <c r="C76" s="41" t="s">
        <v>34</v>
      </c>
      <c r="D76" s="42"/>
      <c r="E76" s="42"/>
      <c r="F76" s="42"/>
      <c r="G76" s="43"/>
      <c r="H76" s="97"/>
      <c r="I76" s="78"/>
    </row>
    <row r="77" spans="1:9" ht="41.25" customHeight="1">
      <c r="A77" s="78"/>
      <c r="B77" s="24" t="s">
        <v>69</v>
      </c>
      <c r="C77" s="41" t="s">
        <v>35</v>
      </c>
      <c r="D77" s="42"/>
      <c r="E77" s="42"/>
      <c r="F77" s="42"/>
      <c r="G77" s="43"/>
      <c r="H77" s="97"/>
      <c r="I77" s="78"/>
    </row>
    <row r="78" spans="1:9" ht="38.25" customHeight="1">
      <c r="A78" s="78"/>
      <c r="B78" s="24" t="s">
        <v>68</v>
      </c>
      <c r="C78" s="41" t="s">
        <v>9</v>
      </c>
      <c r="D78" s="42"/>
      <c r="E78" s="42"/>
      <c r="F78" s="42"/>
      <c r="G78" s="43"/>
      <c r="H78" s="97"/>
      <c r="I78" s="78"/>
    </row>
    <row r="79" spans="1:9" ht="35.25" customHeight="1">
      <c r="A79" s="78"/>
      <c r="B79" s="24" t="s">
        <v>67</v>
      </c>
      <c r="C79" s="41" t="s">
        <v>24</v>
      </c>
      <c r="D79" s="42"/>
      <c r="E79" s="42"/>
      <c r="F79" s="42"/>
      <c r="G79" s="43"/>
      <c r="H79" s="97"/>
      <c r="I79" s="78"/>
    </row>
    <row r="80" spans="1:9" ht="38.25" customHeight="1">
      <c r="A80" s="78"/>
      <c r="B80" s="24" t="s">
        <v>11</v>
      </c>
      <c r="C80" s="48" t="s">
        <v>12</v>
      </c>
      <c r="D80" s="19"/>
      <c r="E80" s="19"/>
      <c r="F80" s="19"/>
      <c r="G80" s="20"/>
      <c r="H80" s="98"/>
      <c r="I80" s="78"/>
    </row>
    <row r="81" spans="1:9" ht="40.5" customHeight="1">
      <c r="A81" s="78"/>
      <c r="B81" s="24" t="s">
        <v>13</v>
      </c>
      <c r="C81" s="33">
        <f>'[1] Campaña de publicidad RRSS 202'!K17</f>
        <v>35131</v>
      </c>
      <c r="D81" s="26"/>
      <c r="E81" s="26"/>
      <c r="F81" s="26"/>
      <c r="G81" s="27"/>
      <c r="H81" s="98"/>
      <c r="I81" s="78"/>
    </row>
    <row r="82" spans="1:9" ht="43.5" customHeight="1">
      <c r="A82" s="78"/>
      <c r="B82" s="24" t="s">
        <v>14</v>
      </c>
      <c r="C82" s="34">
        <f>'[1] Campaña de publicidad RRSS 202'!D42</f>
        <v>70</v>
      </c>
      <c r="D82" s="26"/>
      <c r="E82" s="26"/>
      <c r="F82" s="26"/>
      <c r="G82" s="27"/>
      <c r="H82" s="98"/>
      <c r="I82" s="78"/>
    </row>
    <row r="83" spans="1:9" ht="21" customHeight="1">
      <c r="A83" s="78"/>
      <c r="B83" s="62"/>
      <c r="C83" s="105"/>
      <c r="D83" s="10"/>
      <c r="E83" s="10"/>
      <c r="F83" s="10"/>
      <c r="G83" s="61"/>
      <c r="H83" s="98"/>
      <c r="I83" s="78"/>
    </row>
    <row r="84" spans="1:9" ht="21" customHeight="1">
      <c r="A84" s="78"/>
      <c r="B84" s="62"/>
      <c r="C84" s="105"/>
      <c r="D84" s="10"/>
      <c r="E84" s="10"/>
      <c r="F84" s="10"/>
      <c r="G84" s="61"/>
      <c r="H84" s="98"/>
      <c r="I84" s="78"/>
    </row>
    <row r="85" spans="1:9" ht="21" customHeight="1">
      <c r="A85" s="78"/>
      <c r="B85" s="35" t="s">
        <v>2</v>
      </c>
      <c r="C85" s="19"/>
      <c r="D85" s="19"/>
      <c r="E85" s="19"/>
      <c r="F85" s="19"/>
      <c r="G85" s="20"/>
      <c r="H85" s="98"/>
      <c r="I85" s="78"/>
    </row>
    <row r="86" spans="1:9" ht="21" customHeight="1">
      <c r="A86" s="78"/>
      <c r="B86" s="37" t="s">
        <v>3</v>
      </c>
      <c r="C86" s="19"/>
      <c r="D86" s="19"/>
      <c r="E86" s="19"/>
      <c r="F86" s="19"/>
      <c r="G86" s="20"/>
      <c r="H86" s="98"/>
      <c r="I86" s="78"/>
    </row>
    <row r="87" spans="1:9" ht="21" customHeight="1">
      <c r="A87" s="78"/>
      <c r="B87" s="38" t="s">
        <v>1</v>
      </c>
      <c r="C87" s="19"/>
      <c r="D87" s="19"/>
      <c r="E87" s="19"/>
      <c r="F87" s="19"/>
      <c r="G87" s="20"/>
      <c r="H87" s="98"/>
      <c r="I87" s="78"/>
    </row>
    <row r="88" spans="1:9" ht="39.75" customHeight="1">
      <c r="A88" s="78"/>
      <c r="B88" s="24" t="s">
        <v>4</v>
      </c>
      <c r="C88" s="39" t="s">
        <v>36</v>
      </c>
      <c r="D88" s="8"/>
      <c r="E88" s="8"/>
      <c r="F88" s="8"/>
      <c r="G88" s="40"/>
      <c r="H88" s="98"/>
      <c r="I88" s="78"/>
    </row>
    <row r="89" spans="1:9" ht="42" customHeight="1">
      <c r="A89" s="78"/>
      <c r="B89" s="24" t="s">
        <v>72</v>
      </c>
      <c r="C89" s="45" t="s">
        <v>37</v>
      </c>
      <c r="D89" s="46"/>
      <c r="E89" s="46"/>
      <c r="F89" s="46"/>
      <c r="G89" s="47"/>
      <c r="H89" s="98"/>
      <c r="I89" s="78"/>
    </row>
    <row r="90" spans="1:9" ht="48" customHeight="1">
      <c r="A90" s="78"/>
      <c r="B90" s="24" t="s">
        <v>71</v>
      </c>
      <c r="C90" s="41" t="s">
        <v>38</v>
      </c>
      <c r="D90" s="42"/>
      <c r="E90" s="42"/>
      <c r="F90" s="42"/>
      <c r="G90" s="43"/>
      <c r="H90" s="98"/>
      <c r="I90" s="78"/>
    </row>
    <row r="91" spans="1:9" ht="36.75" customHeight="1">
      <c r="A91" s="78"/>
      <c r="B91" s="24" t="s">
        <v>70</v>
      </c>
      <c r="C91" s="41" t="s">
        <v>18</v>
      </c>
      <c r="D91" s="42"/>
      <c r="E91" s="42"/>
      <c r="F91" s="42"/>
      <c r="G91" s="43"/>
      <c r="H91" s="98"/>
      <c r="I91" s="78"/>
    </row>
    <row r="92" spans="1:9" ht="43.5" customHeight="1">
      <c r="A92" s="78"/>
      <c r="B92" s="24" t="s">
        <v>69</v>
      </c>
      <c r="C92" s="45" t="s">
        <v>8</v>
      </c>
      <c r="D92" s="46"/>
      <c r="E92" s="46"/>
      <c r="F92" s="46"/>
      <c r="G92" s="47"/>
      <c r="H92" s="98"/>
      <c r="I92" s="78"/>
    </row>
    <row r="93" spans="1:9" ht="42.75" customHeight="1">
      <c r="A93" s="78"/>
      <c r="B93" s="24" t="s">
        <v>68</v>
      </c>
      <c r="C93" s="41" t="s">
        <v>9</v>
      </c>
      <c r="D93" s="42"/>
      <c r="E93" s="42"/>
      <c r="F93" s="42"/>
      <c r="G93" s="43"/>
      <c r="H93" s="98"/>
      <c r="I93" s="78"/>
    </row>
    <row r="94" spans="1:9" ht="43.5" customHeight="1">
      <c r="A94" s="78"/>
      <c r="B94" s="24" t="s">
        <v>67</v>
      </c>
      <c r="C94" s="45" t="s">
        <v>39</v>
      </c>
      <c r="D94" s="46"/>
      <c r="E94" s="46"/>
      <c r="F94" s="46"/>
      <c r="G94" s="47"/>
      <c r="H94" s="98"/>
      <c r="I94" s="78"/>
    </row>
    <row r="95" spans="1:9" ht="46.5" customHeight="1">
      <c r="A95" s="78"/>
      <c r="B95" s="24" t="s">
        <v>11</v>
      </c>
      <c r="C95" s="48" t="s">
        <v>12</v>
      </c>
      <c r="D95" s="19"/>
      <c r="E95" s="19"/>
      <c r="F95" s="19"/>
      <c r="G95" s="20"/>
      <c r="H95" s="98"/>
      <c r="I95" s="78"/>
    </row>
    <row r="96" spans="1:9" ht="41.25" customHeight="1">
      <c r="A96" s="78"/>
      <c r="B96" s="24" t="s">
        <v>13</v>
      </c>
      <c r="C96" s="106">
        <f>'[1] Campaña de publicidad RRSS 202'!K16</f>
        <v>109282</v>
      </c>
      <c r="D96" s="63"/>
      <c r="E96" s="63"/>
      <c r="F96" s="63"/>
      <c r="G96" s="64"/>
      <c r="H96" s="98"/>
      <c r="I96" s="78"/>
    </row>
    <row r="97" spans="1:9" ht="39.75" customHeight="1">
      <c r="A97" s="78"/>
      <c r="B97" s="24" t="s">
        <v>14</v>
      </c>
      <c r="C97" s="34">
        <f>'[1] Campaña de publicidad RRSS 202'!D41</f>
        <v>450</v>
      </c>
      <c r="D97" s="26"/>
      <c r="E97" s="26"/>
      <c r="F97" s="26"/>
      <c r="G97" s="27"/>
      <c r="H97" s="98"/>
      <c r="I97" s="78"/>
    </row>
    <row r="98" spans="1:9" ht="21" customHeight="1">
      <c r="A98" s="78"/>
      <c r="B98" s="62"/>
      <c r="C98" s="105"/>
      <c r="D98" s="10"/>
      <c r="E98" s="10"/>
      <c r="F98" s="10"/>
      <c r="G98" s="61"/>
      <c r="H98" s="98"/>
      <c r="I98" s="78"/>
    </row>
    <row r="99" spans="1:9" ht="21" customHeight="1">
      <c r="A99" s="78"/>
      <c r="B99" s="62"/>
      <c r="C99" s="105"/>
      <c r="D99" s="10"/>
      <c r="E99" s="10"/>
      <c r="F99" s="10"/>
      <c r="G99" s="61"/>
      <c r="H99" s="98"/>
      <c r="I99" s="78"/>
    </row>
    <row r="100" spans="1:9" ht="21" customHeight="1">
      <c r="A100" s="78"/>
      <c r="B100" s="35" t="s">
        <v>20</v>
      </c>
      <c r="C100" s="19"/>
      <c r="D100" s="19"/>
      <c r="E100" s="19"/>
      <c r="F100" s="19"/>
      <c r="G100" s="20"/>
      <c r="H100" s="98"/>
      <c r="I100" s="78"/>
    </row>
    <row r="101" spans="1:9" ht="21" customHeight="1">
      <c r="A101" s="78"/>
      <c r="B101" s="37" t="s">
        <v>3</v>
      </c>
      <c r="C101" s="19"/>
      <c r="D101" s="19"/>
      <c r="E101" s="19"/>
      <c r="F101" s="19"/>
      <c r="G101" s="20"/>
      <c r="H101" s="98"/>
      <c r="I101" s="78"/>
    </row>
    <row r="102" spans="1:9" ht="21" customHeight="1">
      <c r="A102" s="78"/>
      <c r="B102" s="38" t="s">
        <v>1</v>
      </c>
      <c r="C102" s="19"/>
      <c r="D102" s="19"/>
      <c r="E102" s="19"/>
      <c r="F102" s="19"/>
      <c r="G102" s="20"/>
      <c r="H102" s="98"/>
      <c r="I102" s="78"/>
    </row>
    <row r="103" spans="1:9" ht="45" customHeight="1">
      <c r="A103" s="78"/>
      <c r="B103" s="24" t="s">
        <v>4</v>
      </c>
      <c r="C103" s="39" t="s">
        <v>40</v>
      </c>
      <c r="D103" s="8"/>
      <c r="E103" s="8"/>
      <c r="F103" s="8"/>
      <c r="G103" s="40"/>
      <c r="H103" s="98"/>
      <c r="I103" s="78"/>
    </row>
    <row r="104" spans="1:9" ht="65.400000000000006" customHeight="1">
      <c r="A104" s="78"/>
      <c r="B104" s="24" t="s">
        <v>72</v>
      </c>
      <c r="C104" s="65" t="s">
        <v>41</v>
      </c>
      <c r="D104" s="42"/>
      <c r="E104" s="42"/>
      <c r="F104" s="42"/>
      <c r="G104" s="43"/>
      <c r="H104" s="98"/>
      <c r="I104" s="78"/>
    </row>
    <row r="105" spans="1:9" ht="39" customHeight="1">
      <c r="A105" s="78"/>
      <c r="B105" s="24" t="s">
        <v>71</v>
      </c>
      <c r="C105" s="41" t="s">
        <v>42</v>
      </c>
      <c r="D105" s="42"/>
      <c r="E105" s="42"/>
      <c r="F105" s="42"/>
      <c r="G105" s="43"/>
      <c r="H105" s="98"/>
      <c r="I105" s="78"/>
    </row>
    <row r="106" spans="1:9" ht="40.5" customHeight="1">
      <c r="A106" s="78"/>
      <c r="B106" s="24" t="s">
        <v>70</v>
      </c>
      <c r="C106" s="41" t="s">
        <v>34</v>
      </c>
      <c r="D106" s="42"/>
      <c r="E106" s="42"/>
      <c r="F106" s="42"/>
      <c r="G106" s="43"/>
      <c r="H106" s="98"/>
      <c r="I106" s="78"/>
    </row>
    <row r="107" spans="1:9" ht="41.25" customHeight="1">
      <c r="A107" s="78"/>
      <c r="B107" s="24" t="s">
        <v>69</v>
      </c>
      <c r="C107" s="45" t="s">
        <v>8</v>
      </c>
      <c r="D107" s="46"/>
      <c r="E107" s="46"/>
      <c r="F107" s="46"/>
      <c r="G107" s="47"/>
      <c r="H107" s="98"/>
      <c r="I107" s="78"/>
    </row>
    <row r="108" spans="1:9" ht="39.75" customHeight="1">
      <c r="A108" s="78"/>
      <c r="B108" s="24" t="s">
        <v>68</v>
      </c>
      <c r="C108" s="41" t="s">
        <v>9</v>
      </c>
      <c r="D108" s="42"/>
      <c r="E108" s="42"/>
      <c r="F108" s="42"/>
      <c r="G108" s="43"/>
      <c r="H108" s="98"/>
      <c r="I108" s="78"/>
    </row>
    <row r="109" spans="1:9" ht="48" customHeight="1">
      <c r="A109" s="78"/>
      <c r="B109" s="24" t="s">
        <v>67</v>
      </c>
      <c r="C109" s="41" t="s">
        <v>24</v>
      </c>
      <c r="D109" s="42"/>
      <c r="E109" s="42"/>
      <c r="F109" s="42"/>
      <c r="G109" s="43"/>
      <c r="H109" s="98"/>
      <c r="I109" s="78"/>
    </row>
    <row r="110" spans="1:9" ht="48.75" customHeight="1">
      <c r="A110" s="78"/>
      <c r="B110" s="24" t="s">
        <v>11</v>
      </c>
      <c r="C110" s="48" t="s">
        <v>12</v>
      </c>
      <c r="D110" s="19"/>
      <c r="E110" s="19"/>
      <c r="F110" s="19"/>
      <c r="G110" s="20"/>
      <c r="H110" s="98"/>
      <c r="I110" s="78"/>
    </row>
    <row r="111" spans="1:9" ht="43.5" customHeight="1">
      <c r="A111" s="78"/>
      <c r="B111" s="24" t="s">
        <v>13</v>
      </c>
      <c r="C111" s="33">
        <f>'[1] Campaña de publicidad RRSS 202'!K24</f>
        <v>59200</v>
      </c>
      <c r="D111" s="26"/>
      <c r="E111" s="26"/>
      <c r="F111" s="26"/>
      <c r="G111" s="27"/>
      <c r="H111" s="98"/>
      <c r="I111" s="78"/>
    </row>
    <row r="112" spans="1:9" ht="50.25" customHeight="1">
      <c r="A112" s="78"/>
      <c r="B112" s="24" t="s">
        <v>14</v>
      </c>
      <c r="C112" s="34">
        <f>'[1] Campaña de publicidad RRSS 202'!D45</f>
        <v>200</v>
      </c>
      <c r="D112" s="26"/>
      <c r="E112" s="26"/>
      <c r="F112" s="26"/>
      <c r="G112" s="27"/>
      <c r="H112" s="98"/>
      <c r="I112" s="78"/>
    </row>
    <row r="113" spans="1:9" ht="21" customHeight="1">
      <c r="A113" s="78"/>
      <c r="B113" s="62"/>
      <c r="C113" s="105"/>
      <c r="D113" s="10"/>
      <c r="E113" s="10"/>
      <c r="F113" s="10"/>
      <c r="G113" s="61"/>
      <c r="H113" s="98"/>
      <c r="I113" s="78"/>
    </row>
    <row r="114" spans="1:9" ht="21" customHeight="1">
      <c r="A114" s="79"/>
      <c r="B114" s="49"/>
      <c r="C114" s="8"/>
      <c r="D114" s="49"/>
      <c r="E114" s="8"/>
      <c r="F114" s="8"/>
      <c r="G114" s="8"/>
      <c r="H114" s="8"/>
      <c r="I114" s="95"/>
    </row>
    <row r="115" spans="1:9" ht="21" customHeight="1">
      <c r="A115" s="79"/>
      <c r="B115" s="18" t="s">
        <v>25</v>
      </c>
      <c r="C115" s="19"/>
      <c r="D115" s="19"/>
      <c r="E115" s="19"/>
      <c r="F115" s="19"/>
      <c r="G115" s="20"/>
      <c r="H115" s="92"/>
      <c r="I115" s="87"/>
    </row>
    <row r="116" spans="1:9" ht="21" customHeight="1">
      <c r="A116" s="79"/>
      <c r="B116" s="37" t="s">
        <v>3</v>
      </c>
      <c r="C116" s="19"/>
      <c r="D116" s="19"/>
      <c r="E116" s="19"/>
      <c r="F116" s="19"/>
      <c r="G116" s="20"/>
      <c r="H116" s="92"/>
      <c r="I116" s="87"/>
    </row>
    <row r="117" spans="1:9" ht="21" customHeight="1">
      <c r="A117" s="79"/>
      <c r="B117" s="38" t="s">
        <v>1</v>
      </c>
      <c r="C117" s="19"/>
      <c r="D117" s="19"/>
      <c r="E117" s="19"/>
      <c r="F117" s="19"/>
      <c r="G117" s="20"/>
      <c r="H117" s="92"/>
      <c r="I117" s="87"/>
    </row>
    <row r="118" spans="1:9" ht="48.75" customHeight="1">
      <c r="A118" s="79"/>
      <c r="B118" s="24" t="s">
        <v>4</v>
      </c>
      <c r="C118" s="39" t="s">
        <v>43</v>
      </c>
      <c r="D118" s="8"/>
      <c r="E118" s="8"/>
      <c r="F118" s="8"/>
      <c r="G118" s="40"/>
      <c r="H118" s="92"/>
      <c r="I118" s="87"/>
    </row>
    <row r="119" spans="1:9" ht="42.75" customHeight="1">
      <c r="A119" s="79"/>
      <c r="B119" s="24" t="s">
        <v>72</v>
      </c>
      <c r="C119" s="45" t="s">
        <v>44</v>
      </c>
      <c r="D119" s="46"/>
      <c r="E119" s="46"/>
      <c r="F119" s="46"/>
      <c r="G119" s="47"/>
      <c r="H119" s="93"/>
      <c r="I119" s="90"/>
    </row>
    <row r="120" spans="1:9" ht="54" customHeight="1">
      <c r="A120" s="79"/>
      <c r="B120" s="24" t="s">
        <v>71</v>
      </c>
      <c r="C120" s="66" t="s">
        <v>45</v>
      </c>
      <c r="D120" s="67"/>
      <c r="E120" s="67"/>
      <c r="F120" s="67"/>
      <c r="G120" s="67"/>
      <c r="H120" s="92"/>
      <c r="I120" s="87"/>
    </row>
    <row r="121" spans="1:9" ht="37.5" customHeight="1">
      <c r="A121" s="79"/>
      <c r="B121" s="24" t="s">
        <v>70</v>
      </c>
      <c r="C121" s="25" t="s">
        <v>29</v>
      </c>
      <c r="D121" s="26"/>
      <c r="E121" s="26"/>
      <c r="F121" s="26"/>
      <c r="G121" s="27"/>
      <c r="H121" s="92"/>
      <c r="I121" s="87"/>
    </row>
    <row r="122" spans="1:9" ht="39.75" customHeight="1">
      <c r="A122" s="79"/>
      <c r="B122" s="24" t="s">
        <v>69</v>
      </c>
      <c r="C122" s="39" t="s">
        <v>35</v>
      </c>
      <c r="D122" s="68"/>
      <c r="E122" s="68"/>
      <c r="F122" s="68"/>
      <c r="G122" s="40"/>
      <c r="H122" s="92"/>
      <c r="I122" s="87"/>
    </row>
    <row r="123" spans="1:9" ht="37.5" customHeight="1">
      <c r="A123" s="79"/>
      <c r="B123" s="24" t="s">
        <v>68</v>
      </c>
      <c r="C123" s="66" t="s">
        <v>9</v>
      </c>
      <c r="D123" s="67"/>
      <c r="E123" s="67"/>
      <c r="F123" s="67"/>
      <c r="G123" s="67"/>
      <c r="H123" s="92"/>
      <c r="I123" s="87"/>
    </row>
    <row r="124" spans="1:9" ht="38.25" customHeight="1">
      <c r="A124" s="79"/>
      <c r="B124" s="24" t="s">
        <v>67</v>
      </c>
      <c r="C124" s="25" t="s">
        <v>19</v>
      </c>
      <c r="D124" s="26"/>
      <c r="E124" s="26"/>
      <c r="F124" s="26"/>
      <c r="G124" s="27"/>
      <c r="H124" s="92"/>
      <c r="I124" s="87"/>
    </row>
    <row r="125" spans="1:9" ht="38.25" customHeight="1">
      <c r="A125" s="79"/>
      <c r="B125" s="24" t="s">
        <v>11</v>
      </c>
      <c r="C125" s="48" t="s">
        <v>12</v>
      </c>
      <c r="D125" s="19"/>
      <c r="E125" s="19"/>
      <c r="F125" s="19"/>
      <c r="G125" s="20"/>
      <c r="H125" s="93"/>
      <c r="I125" s="94"/>
    </row>
    <row r="126" spans="1:9" ht="40.5" customHeight="1">
      <c r="A126" s="79"/>
      <c r="B126" s="24" t="s">
        <v>13</v>
      </c>
      <c r="C126" s="33">
        <f>'[1] Campaña de publicidad RRSS 202'!K21</f>
        <v>27616</v>
      </c>
      <c r="D126" s="26"/>
      <c r="E126" s="26"/>
      <c r="F126" s="26"/>
      <c r="G126" s="27"/>
      <c r="H126" s="92"/>
      <c r="I126" s="87"/>
    </row>
    <row r="127" spans="1:9" ht="50.25" customHeight="1">
      <c r="A127" s="79"/>
      <c r="B127" s="24" t="s">
        <v>14</v>
      </c>
      <c r="C127" s="69">
        <f>'[1] Campaña de publicidad RRSS 202'!D21</f>
        <v>70</v>
      </c>
      <c r="D127" s="70"/>
      <c r="E127" s="70"/>
      <c r="F127" s="70"/>
      <c r="G127" s="71"/>
      <c r="H127" s="92"/>
      <c r="I127" s="95"/>
    </row>
    <row r="128" spans="1:9" ht="21" customHeight="1">
      <c r="A128" s="78"/>
      <c r="B128" s="51"/>
      <c r="C128" s="104"/>
      <c r="D128" s="50"/>
      <c r="E128" s="50"/>
      <c r="F128" s="50"/>
      <c r="G128" s="50"/>
      <c r="H128" s="96"/>
      <c r="I128" s="78"/>
    </row>
    <row r="129" spans="1:9" ht="21" customHeight="1">
      <c r="A129" s="78"/>
      <c r="B129" s="51"/>
      <c r="C129" s="104"/>
      <c r="D129" s="50"/>
      <c r="E129" s="50"/>
      <c r="F129" s="50"/>
      <c r="G129" s="50"/>
      <c r="H129" s="96"/>
      <c r="I129" s="78"/>
    </row>
    <row r="130" spans="1:9" ht="21" customHeight="1">
      <c r="A130" s="79"/>
      <c r="B130" s="18" t="s">
        <v>25</v>
      </c>
      <c r="C130" s="19"/>
      <c r="D130" s="19"/>
      <c r="E130" s="19"/>
      <c r="F130" s="19"/>
      <c r="G130" s="20"/>
      <c r="H130" s="92"/>
      <c r="I130" s="87"/>
    </row>
    <row r="131" spans="1:9" ht="21" customHeight="1">
      <c r="A131" s="79"/>
      <c r="B131" s="37" t="s">
        <v>3</v>
      </c>
      <c r="C131" s="19"/>
      <c r="D131" s="19"/>
      <c r="E131" s="19"/>
      <c r="F131" s="19"/>
      <c r="G131" s="20"/>
      <c r="H131" s="92"/>
      <c r="I131" s="87"/>
    </row>
    <row r="132" spans="1:9" ht="21" customHeight="1">
      <c r="A132" s="79"/>
      <c r="B132" s="38" t="s">
        <v>1</v>
      </c>
      <c r="C132" s="19"/>
      <c r="D132" s="19"/>
      <c r="E132" s="19"/>
      <c r="F132" s="19"/>
      <c r="G132" s="20"/>
      <c r="H132" s="92"/>
      <c r="I132" s="87"/>
    </row>
    <row r="133" spans="1:9" ht="48.75" customHeight="1">
      <c r="A133" s="79"/>
      <c r="B133" s="24" t="s">
        <v>4</v>
      </c>
      <c r="C133" s="39" t="s">
        <v>46</v>
      </c>
      <c r="D133" s="8"/>
      <c r="E133" s="8"/>
      <c r="F133" s="8"/>
      <c r="G133" s="40"/>
      <c r="H133" s="92"/>
      <c r="I133" s="87"/>
    </row>
    <row r="134" spans="1:9" ht="42.75" customHeight="1">
      <c r="A134" s="79"/>
      <c r="B134" s="24" t="s">
        <v>72</v>
      </c>
      <c r="C134" s="45" t="s">
        <v>47</v>
      </c>
      <c r="D134" s="46"/>
      <c r="E134" s="46"/>
      <c r="F134" s="46"/>
      <c r="G134" s="47"/>
      <c r="H134" s="93"/>
      <c r="I134" s="90"/>
    </row>
    <row r="135" spans="1:9" ht="39" customHeight="1">
      <c r="A135" s="79"/>
      <c r="B135" s="24" t="s">
        <v>71</v>
      </c>
      <c r="C135" s="66" t="s">
        <v>48</v>
      </c>
      <c r="D135" s="67"/>
      <c r="E135" s="67"/>
      <c r="F135" s="67"/>
      <c r="G135" s="67"/>
      <c r="H135" s="92"/>
      <c r="I135" s="87"/>
    </row>
    <row r="136" spans="1:9" ht="37.5" customHeight="1">
      <c r="A136" s="79"/>
      <c r="B136" s="24" t="s">
        <v>70</v>
      </c>
      <c r="C136" s="25" t="s">
        <v>29</v>
      </c>
      <c r="D136" s="26"/>
      <c r="E136" s="26"/>
      <c r="F136" s="26"/>
      <c r="G136" s="27"/>
      <c r="H136" s="92"/>
      <c r="I136" s="87"/>
    </row>
    <row r="137" spans="1:9" ht="39.75" customHeight="1">
      <c r="A137" s="79"/>
      <c r="B137" s="24" t="s">
        <v>69</v>
      </c>
      <c r="C137" s="39" t="s">
        <v>35</v>
      </c>
      <c r="D137" s="68"/>
      <c r="E137" s="68"/>
      <c r="F137" s="68"/>
      <c r="G137" s="40"/>
      <c r="H137" s="92"/>
      <c r="I137" s="87"/>
    </row>
    <row r="138" spans="1:9" ht="37.5" customHeight="1">
      <c r="A138" s="79"/>
      <c r="B138" s="24" t="s">
        <v>68</v>
      </c>
      <c r="C138" s="66" t="s">
        <v>9</v>
      </c>
      <c r="D138" s="67"/>
      <c r="E138" s="67"/>
      <c r="F138" s="67"/>
      <c r="G138" s="67"/>
      <c r="H138" s="92"/>
      <c r="I138" s="87"/>
    </row>
    <row r="139" spans="1:9" ht="38.25" customHeight="1">
      <c r="A139" s="79"/>
      <c r="B139" s="24" t="s">
        <v>67</v>
      </c>
      <c r="C139" s="25" t="s">
        <v>19</v>
      </c>
      <c r="D139" s="26"/>
      <c r="E139" s="26"/>
      <c r="F139" s="26"/>
      <c r="G139" s="27"/>
      <c r="H139" s="92"/>
      <c r="I139" s="87"/>
    </row>
    <row r="140" spans="1:9" ht="38.25" customHeight="1">
      <c r="A140" s="79"/>
      <c r="B140" s="24" t="s">
        <v>11</v>
      </c>
      <c r="C140" s="48" t="s">
        <v>12</v>
      </c>
      <c r="D140" s="19"/>
      <c r="E140" s="19"/>
      <c r="F140" s="19"/>
      <c r="G140" s="20"/>
      <c r="H140" s="93"/>
      <c r="I140" s="94"/>
    </row>
    <row r="141" spans="1:9" ht="40.5" customHeight="1">
      <c r="A141" s="79"/>
      <c r="B141" s="24" t="s">
        <v>13</v>
      </c>
      <c r="C141" s="72">
        <f>'[1] Campaña de publicidad RRSS 202'!K19</f>
        <v>12072</v>
      </c>
      <c r="D141" s="70"/>
      <c r="E141" s="70"/>
      <c r="F141" s="70"/>
      <c r="G141" s="71"/>
      <c r="H141" s="92"/>
      <c r="I141" s="87"/>
    </row>
    <row r="142" spans="1:9" ht="49.8" customHeight="1">
      <c r="A142" s="79"/>
      <c r="B142" s="24" t="s">
        <v>14</v>
      </c>
      <c r="C142" s="69">
        <f>'[1] Campaña de publicidad RRSS 202'!D19</f>
        <v>19</v>
      </c>
      <c r="D142" s="70"/>
      <c r="E142" s="70"/>
      <c r="F142" s="70"/>
      <c r="G142" s="71"/>
      <c r="H142" s="92"/>
      <c r="I142" s="95"/>
    </row>
    <row r="143" spans="1:9" ht="23.4" customHeight="1">
      <c r="A143" s="78"/>
      <c r="B143" s="51"/>
      <c r="C143" s="107"/>
      <c r="D143" s="73"/>
      <c r="E143" s="73"/>
      <c r="F143" s="73"/>
      <c r="G143" s="73"/>
      <c r="H143" s="98"/>
      <c r="I143" s="78"/>
    </row>
    <row r="144" spans="1:9" ht="23.4" customHeight="1">
      <c r="A144" s="78"/>
      <c r="B144" s="51"/>
      <c r="C144" s="107"/>
      <c r="D144" s="73"/>
      <c r="E144" s="73"/>
      <c r="F144" s="73"/>
      <c r="G144" s="73"/>
      <c r="H144" s="98"/>
      <c r="I144" s="78"/>
    </row>
    <row r="145" spans="1:9" ht="21" customHeight="1">
      <c r="A145" s="79"/>
      <c r="B145" s="18" t="s">
        <v>25</v>
      </c>
      <c r="C145" s="19"/>
      <c r="D145" s="19"/>
      <c r="E145" s="19"/>
      <c r="F145" s="19"/>
      <c r="G145" s="20"/>
      <c r="H145" s="92"/>
      <c r="I145" s="87"/>
    </row>
    <row r="146" spans="1:9" ht="21" customHeight="1">
      <c r="A146" s="79"/>
      <c r="B146" s="37" t="s">
        <v>3</v>
      </c>
      <c r="C146" s="19"/>
      <c r="D146" s="19"/>
      <c r="E146" s="19"/>
      <c r="F146" s="19"/>
      <c r="G146" s="20"/>
      <c r="H146" s="92"/>
      <c r="I146" s="87"/>
    </row>
    <row r="147" spans="1:9" ht="21" customHeight="1">
      <c r="A147" s="79"/>
      <c r="B147" s="38" t="s">
        <v>1</v>
      </c>
      <c r="C147" s="19"/>
      <c r="D147" s="19"/>
      <c r="E147" s="19"/>
      <c r="F147" s="19"/>
      <c r="G147" s="20"/>
      <c r="H147" s="92"/>
      <c r="I147" s="87"/>
    </row>
    <row r="148" spans="1:9" ht="48.75" customHeight="1">
      <c r="A148" s="79"/>
      <c r="B148" s="24" t="s">
        <v>4</v>
      </c>
      <c r="C148" s="39" t="s">
        <v>49</v>
      </c>
      <c r="D148" s="8"/>
      <c r="E148" s="8"/>
      <c r="F148" s="8"/>
      <c r="G148" s="40"/>
      <c r="H148" s="92"/>
      <c r="I148" s="87"/>
    </row>
    <row r="149" spans="1:9" ht="42.75" customHeight="1">
      <c r="A149" s="79"/>
      <c r="B149" s="24" t="s">
        <v>72</v>
      </c>
      <c r="C149" s="45" t="s">
        <v>50</v>
      </c>
      <c r="D149" s="46"/>
      <c r="E149" s="46"/>
      <c r="F149" s="46"/>
      <c r="G149" s="47"/>
      <c r="H149" s="93"/>
      <c r="I149" s="90"/>
    </row>
    <row r="150" spans="1:9" ht="54" customHeight="1">
      <c r="A150" s="79"/>
      <c r="B150" s="24" t="s">
        <v>71</v>
      </c>
      <c r="C150" s="66" t="s">
        <v>33</v>
      </c>
      <c r="D150" s="67"/>
      <c r="E150" s="67"/>
      <c r="F150" s="67"/>
      <c r="G150" s="67"/>
      <c r="H150" s="92"/>
      <c r="I150" s="87"/>
    </row>
    <row r="151" spans="1:9" ht="37.5" customHeight="1">
      <c r="A151" s="79"/>
      <c r="B151" s="24" t="s">
        <v>70</v>
      </c>
      <c r="C151" s="25" t="s">
        <v>29</v>
      </c>
      <c r="D151" s="26"/>
      <c r="E151" s="26"/>
      <c r="F151" s="26"/>
      <c r="G151" s="27"/>
      <c r="H151" s="92"/>
      <c r="I151" s="87"/>
    </row>
    <row r="152" spans="1:9" ht="39.75" customHeight="1">
      <c r="A152" s="79"/>
      <c r="B152" s="24" t="s">
        <v>69</v>
      </c>
      <c r="C152" s="39" t="s">
        <v>35</v>
      </c>
      <c r="D152" s="68"/>
      <c r="E152" s="68"/>
      <c r="F152" s="68"/>
      <c r="G152" s="40"/>
      <c r="H152" s="92"/>
      <c r="I152" s="87"/>
    </row>
    <row r="153" spans="1:9" ht="37.5" customHeight="1">
      <c r="A153" s="79"/>
      <c r="B153" s="24" t="s">
        <v>68</v>
      </c>
      <c r="C153" s="66" t="s">
        <v>9</v>
      </c>
      <c r="D153" s="67"/>
      <c r="E153" s="67"/>
      <c r="F153" s="67"/>
      <c r="G153" s="67"/>
      <c r="H153" s="92"/>
      <c r="I153" s="87"/>
    </row>
    <row r="154" spans="1:9" ht="38.25" customHeight="1">
      <c r="A154" s="79"/>
      <c r="B154" s="24" t="s">
        <v>67</v>
      </c>
      <c r="C154" s="25" t="s">
        <v>19</v>
      </c>
      <c r="D154" s="26"/>
      <c r="E154" s="26"/>
      <c r="F154" s="26"/>
      <c r="G154" s="27"/>
      <c r="H154" s="92"/>
      <c r="I154" s="87"/>
    </row>
    <row r="155" spans="1:9" ht="38.25" customHeight="1">
      <c r="A155" s="79"/>
      <c r="B155" s="24" t="s">
        <v>11</v>
      </c>
      <c r="C155" s="48" t="s">
        <v>12</v>
      </c>
      <c r="D155" s="19"/>
      <c r="E155" s="19"/>
      <c r="F155" s="19"/>
      <c r="G155" s="20"/>
      <c r="H155" s="93"/>
      <c r="I155" s="94"/>
    </row>
    <row r="156" spans="1:9" ht="40.5" customHeight="1">
      <c r="A156" s="79"/>
      <c r="B156" s="24" t="s">
        <v>13</v>
      </c>
      <c r="C156" s="33">
        <f>'[1] Campaña de publicidad RRSS 202'!K22+'[1] Campaña de publicidad RRSS 202'!K23</f>
        <v>16946</v>
      </c>
      <c r="D156" s="26"/>
      <c r="E156" s="26"/>
      <c r="F156" s="26"/>
      <c r="G156" s="27"/>
      <c r="H156" s="92"/>
      <c r="I156" s="87"/>
    </row>
    <row r="157" spans="1:9" ht="49.8" customHeight="1">
      <c r="A157" s="79"/>
      <c r="B157" s="24" t="s">
        <v>14</v>
      </c>
      <c r="C157" s="69">
        <f>'[1] Campaña de publicidad RRSS 202'!D22+'[1] Campaña de publicidad RRSS 202'!D23</f>
        <v>50</v>
      </c>
      <c r="D157" s="70"/>
      <c r="E157" s="70"/>
      <c r="F157" s="70"/>
      <c r="G157" s="71"/>
      <c r="H157" s="92"/>
      <c r="I157" s="95"/>
    </row>
  </sheetData>
  <mergeCells count="145">
    <mergeCell ref="C156:G156"/>
    <mergeCell ref="C157:G157"/>
    <mergeCell ref="C154:G154"/>
    <mergeCell ref="C155:G155"/>
    <mergeCell ref="C152:G152"/>
    <mergeCell ref="C153:G153"/>
    <mergeCell ref="C150:G150"/>
    <mergeCell ref="C151:G151"/>
    <mergeCell ref="C148:G148"/>
    <mergeCell ref="C149:G149"/>
    <mergeCell ref="B146:G146"/>
    <mergeCell ref="B147:G147"/>
    <mergeCell ref="C142:G142"/>
    <mergeCell ref="B145:G145"/>
    <mergeCell ref="C140:G140"/>
    <mergeCell ref="C141:G141"/>
    <mergeCell ref="C138:G138"/>
    <mergeCell ref="C139:G139"/>
    <mergeCell ref="C136:G136"/>
    <mergeCell ref="C137:G137"/>
    <mergeCell ref="C134:G134"/>
    <mergeCell ref="C135:G135"/>
    <mergeCell ref="B132:G132"/>
    <mergeCell ref="C133:G133"/>
    <mergeCell ref="B130:G130"/>
    <mergeCell ref="B131:G131"/>
    <mergeCell ref="C126:G126"/>
    <mergeCell ref="C127:G127"/>
    <mergeCell ref="C124:G124"/>
    <mergeCell ref="C125:G125"/>
    <mergeCell ref="C122:G122"/>
    <mergeCell ref="C123:G123"/>
    <mergeCell ref="C120:G120"/>
    <mergeCell ref="C121:G121"/>
    <mergeCell ref="C118:G118"/>
    <mergeCell ref="C119:G119"/>
    <mergeCell ref="B116:G116"/>
    <mergeCell ref="B117:G117"/>
    <mergeCell ref="B115:G115"/>
    <mergeCell ref="C109:G109"/>
    <mergeCell ref="C110:G110"/>
    <mergeCell ref="C111:G111"/>
    <mergeCell ref="C112:G112"/>
    <mergeCell ref="B114:C114"/>
    <mergeCell ref="D114:H114"/>
    <mergeCell ref="C103:G103"/>
    <mergeCell ref="C104:G104"/>
    <mergeCell ref="C105:G105"/>
    <mergeCell ref="C106:G106"/>
    <mergeCell ref="C107:G107"/>
    <mergeCell ref="C108:G108"/>
    <mergeCell ref="C94:G94"/>
    <mergeCell ref="C95:G95"/>
    <mergeCell ref="C97:G97"/>
    <mergeCell ref="B100:G100"/>
    <mergeCell ref="B101:G101"/>
    <mergeCell ref="B102:G102"/>
    <mergeCell ref="C88:G88"/>
    <mergeCell ref="C89:G89"/>
    <mergeCell ref="C90:G90"/>
    <mergeCell ref="C91:G91"/>
    <mergeCell ref="C92:G92"/>
    <mergeCell ref="C93:G93"/>
    <mergeCell ref="C80:G80"/>
    <mergeCell ref="C81:G81"/>
    <mergeCell ref="C82:G82"/>
    <mergeCell ref="B85:G85"/>
    <mergeCell ref="B86:G86"/>
    <mergeCell ref="B87:G87"/>
    <mergeCell ref="C74:G74"/>
    <mergeCell ref="C75:G75"/>
    <mergeCell ref="C76:G76"/>
    <mergeCell ref="C77:G77"/>
    <mergeCell ref="C78:G78"/>
    <mergeCell ref="C79:G79"/>
    <mergeCell ref="C66:G66"/>
    <mergeCell ref="C67:G67"/>
    <mergeCell ref="B70:G70"/>
    <mergeCell ref="B71:G71"/>
    <mergeCell ref="B72:G72"/>
    <mergeCell ref="C73:G73"/>
    <mergeCell ref="C60:G60"/>
    <mergeCell ref="C61:G61"/>
    <mergeCell ref="C62:G62"/>
    <mergeCell ref="C63:G63"/>
    <mergeCell ref="C64:G64"/>
    <mergeCell ref="C65:G65"/>
    <mergeCell ref="C52:G52"/>
    <mergeCell ref="B55:G55"/>
    <mergeCell ref="B56:G56"/>
    <mergeCell ref="B57:G57"/>
    <mergeCell ref="C58:G58"/>
    <mergeCell ref="C59:G59"/>
    <mergeCell ref="C46:G46"/>
    <mergeCell ref="C47:G47"/>
    <mergeCell ref="C48:G48"/>
    <mergeCell ref="C49:G49"/>
    <mergeCell ref="C50:G50"/>
    <mergeCell ref="C51:G51"/>
    <mergeCell ref="B40:G40"/>
    <mergeCell ref="B41:G41"/>
    <mergeCell ref="B42:G42"/>
    <mergeCell ref="C43:G43"/>
    <mergeCell ref="C44:G44"/>
    <mergeCell ref="C45:G45"/>
    <mergeCell ref="B38:C38"/>
    <mergeCell ref="D38:H38"/>
    <mergeCell ref="B39:C39"/>
    <mergeCell ref="D39:H39"/>
    <mergeCell ref="C36:G36"/>
    <mergeCell ref="C37:G37"/>
    <mergeCell ref="C34:G34"/>
    <mergeCell ref="C35:G35"/>
    <mergeCell ref="C32:G32"/>
    <mergeCell ref="C33:G33"/>
    <mergeCell ref="C30:G30"/>
    <mergeCell ref="C31:G31"/>
    <mergeCell ref="C28:G28"/>
    <mergeCell ref="C29:G29"/>
    <mergeCell ref="B26:G26"/>
    <mergeCell ref="B27:G27"/>
    <mergeCell ref="B24:C24"/>
    <mergeCell ref="D24:H24"/>
    <mergeCell ref="B25:G25"/>
    <mergeCell ref="C22:G22"/>
    <mergeCell ref="B23:C23"/>
    <mergeCell ref="D23:H23"/>
    <mergeCell ref="C20:G20"/>
    <mergeCell ref="C21:G21"/>
    <mergeCell ref="C18:G18"/>
    <mergeCell ref="C19:G19"/>
    <mergeCell ref="C16:G16"/>
    <mergeCell ref="C17:G17"/>
    <mergeCell ref="C14:G14"/>
    <mergeCell ref="C15:G15"/>
    <mergeCell ref="B12:G12"/>
    <mergeCell ref="C13:G13"/>
    <mergeCell ref="B10:G10"/>
    <mergeCell ref="B11:G11"/>
    <mergeCell ref="B9:C9"/>
    <mergeCell ref="D9:H9"/>
    <mergeCell ref="B2:H2"/>
    <mergeCell ref="B4:G5"/>
    <mergeCell ref="B8:C8"/>
    <mergeCell ref="D8:H8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EA5F-E318-4941-8DA0-FD843D9E146D}">
  <dimension ref="A1:I68"/>
  <sheetViews>
    <sheetView workbookViewId="0">
      <selection activeCell="C7" sqref="C7"/>
    </sheetView>
  </sheetViews>
  <sheetFormatPr baseColWidth="10" defaultColWidth="14.88671875" defaultRowHeight="15" customHeight="1"/>
  <cols>
    <col min="1" max="1" width="4.21875" style="74" customWidth="1"/>
    <col min="2" max="2" width="32.5546875" customWidth="1"/>
    <col min="3" max="3" width="27.44140625" style="103" customWidth="1"/>
    <col min="4" max="4" width="12" customWidth="1"/>
    <col min="5" max="6" width="10.33203125" customWidth="1"/>
    <col min="7" max="7" width="35.5546875" customWidth="1"/>
    <col min="9" max="9" width="3.33203125" style="74" customWidth="1"/>
  </cols>
  <sheetData>
    <row r="1" spans="1:9" ht="21" customHeight="1">
      <c r="A1" s="77"/>
      <c r="B1" s="1"/>
      <c r="C1" s="100"/>
      <c r="D1" s="81"/>
      <c r="E1" s="81"/>
      <c r="F1" s="99"/>
      <c r="G1" s="99"/>
      <c r="H1" s="81"/>
      <c r="I1" s="77"/>
    </row>
    <row r="2" spans="1:9" ht="39" customHeight="1" thickBot="1">
      <c r="A2" s="77"/>
      <c r="B2" s="3" t="s">
        <v>64</v>
      </c>
      <c r="C2" s="4"/>
      <c r="D2" s="4"/>
      <c r="E2" s="4"/>
      <c r="F2" s="4"/>
      <c r="G2" s="4"/>
      <c r="H2" s="4"/>
      <c r="I2" s="77"/>
    </row>
    <row r="3" spans="1:9" ht="21" customHeight="1" thickTop="1">
      <c r="A3" s="77"/>
      <c r="B3" s="5"/>
      <c r="C3" s="108"/>
      <c r="D3" s="6"/>
      <c r="E3" s="6"/>
      <c r="F3" s="6"/>
      <c r="G3" s="6"/>
      <c r="H3" s="6"/>
      <c r="I3" s="77"/>
    </row>
    <row r="4" spans="1:9" ht="21" customHeight="1">
      <c r="A4" s="77"/>
      <c r="B4" s="7"/>
      <c r="C4" s="8"/>
      <c r="D4" s="8"/>
      <c r="E4" s="8"/>
      <c r="F4" s="8"/>
      <c r="G4" s="8"/>
      <c r="H4" s="9"/>
      <c r="I4" s="77"/>
    </row>
    <row r="5" spans="1:9" ht="21" customHeight="1">
      <c r="A5" s="77"/>
      <c r="B5" s="8"/>
      <c r="C5" s="8"/>
      <c r="D5" s="8"/>
      <c r="E5" s="8"/>
      <c r="F5" s="8"/>
      <c r="G5" s="8"/>
      <c r="H5" s="9"/>
      <c r="I5" s="77"/>
    </row>
    <row r="6" spans="1:9" ht="21" customHeight="1">
      <c r="A6" s="78"/>
      <c r="B6" s="11"/>
      <c r="C6" s="101"/>
      <c r="D6" s="11"/>
      <c r="E6" s="11"/>
      <c r="F6" s="11"/>
      <c r="G6" s="12"/>
      <c r="H6" s="12"/>
      <c r="I6" s="78"/>
    </row>
    <row r="7" spans="1:9" ht="21" customHeight="1">
      <c r="A7" s="78"/>
      <c r="B7" s="13" t="s">
        <v>0</v>
      </c>
      <c r="C7" s="101"/>
      <c r="D7" s="11"/>
      <c r="E7" s="11"/>
      <c r="F7" s="11"/>
      <c r="G7" s="14">
        <f>SUM(C23,C38,C53,C68)</f>
        <v>2808.99</v>
      </c>
      <c r="H7" s="12"/>
      <c r="I7" s="78"/>
    </row>
    <row r="8" spans="1:9" ht="21" customHeight="1">
      <c r="A8" s="78"/>
      <c r="B8" s="13" t="s">
        <v>65</v>
      </c>
      <c r="C8" s="101"/>
      <c r="D8" s="11"/>
      <c r="E8" s="11"/>
      <c r="F8" s="11"/>
      <c r="G8" s="12"/>
      <c r="H8" s="12"/>
      <c r="I8" s="78"/>
    </row>
    <row r="9" spans="1:9" ht="21" customHeight="1">
      <c r="A9" s="79"/>
      <c r="B9" s="17"/>
      <c r="C9" s="8"/>
      <c r="D9" s="16"/>
      <c r="E9" s="8"/>
      <c r="F9" s="8"/>
      <c r="G9" s="8"/>
      <c r="H9" s="8"/>
      <c r="I9" s="78"/>
    </row>
    <row r="10" spans="1:9" ht="21" customHeight="1">
      <c r="A10" s="79"/>
      <c r="B10" s="17"/>
      <c r="C10" s="8"/>
      <c r="D10" s="16"/>
      <c r="E10" s="8"/>
      <c r="F10" s="8"/>
      <c r="G10" s="8"/>
      <c r="H10" s="8"/>
      <c r="I10" s="78"/>
    </row>
    <row r="11" spans="1:9" ht="21" customHeight="1">
      <c r="A11" s="79"/>
      <c r="B11" s="18" t="s">
        <v>25</v>
      </c>
      <c r="C11" s="19"/>
      <c r="D11" s="19"/>
      <c r="E11" s="19"/>
      <c r="F11" s="19"/>
      <c r="G11" s="20"/>
      <c r="H11" s="21"/>
      <c r="I11" s="78"/>
    </row>
    <row r="12" spans="1:9" ht="21" customHeight="1">
      <c r="A12" s="79"/>
      <c r="B12" s="22" t="s">
        <v>3</v>
      </c>
      <c r="C12" s="19"/>
      <c r="D12" s="19"/>
      <c r="E12" s="19"/>
      <c r="F12" s="19"/>
      <c r="G12" s="20"/>
      <c r="H12" s="21"/>
      <c r="I12" s="78"/>
    </row>
    <row r="13" spans="1:9" ht="21" customHeight="1">
      <c r="A13" s="79"/>
      <c r="B13" s="23" t="s">
        <v>51</v>
      </c>
      <c r="C13" s="19"/>
      <c r="D13" s="19"/>
      <c r="E13" s="19"/>
      <c r="F13" s="19"/>
      <c r="G13" s="20"/>
      <c r="H13" s="21"/>
      <c r="I13" s="78"/>
    </row>
    <row r="14" spans="1:9" ht="42.75" customHeight="1">
      <c r="A14" s="79"/>
      <c r="B14" s="24" t="s">
        <v>4</v>
      </c>
      <c r="C14" s="25" t="s">
        <v>52</v>
      </c>
      <c r="D14" s="26"/>
      <c r="E14" s="26"/>
      <c r="F14" s="26"/>
      <c r="G14" s="27"/>
      <c r="H14" s="21"/>
      <c r="I14" s="78"/>
    </row>
    <row r="15" spans="1:9" ht="55.2" customHeight="1">
      <c r="A15" s="79"/>
      <c r="B15" s="24" t="s">
        <v>72</v>
      </c>
      <c r="C15" s="29" t="s">
        <v>53</v>
      </c>
      <c r="D15" s="30"/>
      <c r="E15" s="30"/>
      <c r="F15" s="30"/>
      <c r="G15" s="31"/>
      <c r="H15" s="21"/>
      <c r="I15" s="78"/>
    </row>
    <row r="16" spans="1:9" ht="48" customHeight="1">
      <c r="A16" s="79"/>
      <c r="B16" s="24" t="s">
        <v>71</v>
      </c>
      <c r="C16" s="25" t="s">
        <v>45</v>
      </c>
      <c r="D16" s="26"/>
      <c r="E16" s="26"/>
      <c r="F16" s="26"/>
      <c r="G16" s="27"/>
      <c r="H16" s="28"/>
      <c r="I16" s="78"/>
    </row>
    <row r="17" spans="1:9" ht="42" customHeight="1">
      <c r="A17" s="79"/>
      <c r="B17" s="24" t="s">
        <v>70</v>
      </c>
      <c r="C17" s="25" t="s">
        <v>29</v>
      </c>
      <c r="D17" s="26"/>
      <c r="E17" s="26"/>
      <c r="F17" s="26"/>
      <c r="G17" s="27"/>
      <c r="H17" s="21"/>
      <c r="I17" s="78"/>
    </row>
    <row r="18" spans="1:9" ht="47.4" customHeight="1">
      <c r="A18" s="79"/>
      <c r="B18" s="24" t="s">
        <v>69</v>
      </c>
      <c r="C18" s="39" t="s">
        <v>35</v>
      </c>
      <c r="D18" s="68"/>
      <c r="E18" s="68"/>
      <c r="F18" s="68"/>
      <c r="G18" s="40"/>
      <c r="H18" s="21"/>
      <c r="I18" s="78"/>
    </row>
    <row r="19" spans="1:9" ht="43.8" customHeight="1">
      <c r="A19" s="79"/>
      <c r="B19" s="24" t="s">
        <v>68</v>
      </c>
      <c r="C19" s="66" t="s">
        <v>9</v>
      </c>
      <c r="D19" s="67"/>
      <c r="E19" s="67"/>
      <c r="F19" s="67"/>
      <c r="G19" s="67"/>
      <c r="H19" s="21"/>
      <c r="I19" s="78"/>
    </row>
    <row r="20" spans="1:9" ht="40.5" customHeight="1">
      <c r="A20" s="79"/>
      <c r="B20" s="24" t="s">
        <v>67</v>
      </c>
      <c r="C20" s="25" t="s">
        <v>19</v>
      </c>
      <c r="D20" s="26"/>
      <c r="E20" s="26"/>
      <c r="F20" s="26"/>
      <c r="G20" s="27"/>
      <c r="H20" s="32"/>
      <c r="I20" s="78"/>
    </row>
    <row r="21" spans="1:9" ht="45.75" customHeight="1">
      <c r="A21" s="79"/>
      <c r="B21" s="24" t="s">
        <v>11</v>
      </c>
      <c r="C21" s="25" t="s">
        <v>12</v>
      </c>
      <c r="D21" s="26"/>
      <c r="E21" s="26"/>
      <c r="F21" s="26"/>
      <c r="G21" s="27"/>
      <c r="H21" s="21"/>
      <c r="I21" s="78"/>
    </row>
    <row r="22" spans="1:9" ht="39.75" customHeight="1">
      <c r="A22" s="79"/>
      <c r="B22" s="24" t="s">
        <v>13</v>
      </c>
      <c r="C22" s="33">
        <f>'[1] Campaña de publicidad RRSS 202'!K28</f>
        <v>89711</v>
      </c>
      <c r="D22" s="26"/>
      <c r="E22" s="26"/>
      <c r="F22" s="26"/>
      <c r="G22" s="27"/>
      <c r="H22" s="21"/>
      <c r="I22" s="78"/>
    </row>
    <row r="23" spans="1:9" ht="42.75" customHeight="1">
      <c r="A23" s="79"/>
      <c r="B23" s="24" t="s">
        <v>14</v>
      </c>
      <c r="C23" s="34">
        <f>'[1] Campaña de publicidad RRSS 202'!D44</f>
        <v>80</v>
      </c>
      <c r="D23" s="26"/>
      <c r="E23" s="26"/>
      <c r="F23" s="26"/>
      <c r="G23" s="27"/>
      <c r="H23" s="28"/>
      <c r="I23" s="78"/>
    </row>
    <row r="24" spans="1:9" ht="21" customHeight="1">
      <c r="A24" s="79"/>
      <c r="B24" s="17"/>
      <c r="C24" s="8"/>
      <c r="D24" s="16"/>
      <c r="E24" s="8"/>
      <c r="F24" s="8"/>
      <c r="G24" s="8"/>
      <c r="H24" s="8"/>
      <c r="I24" s="78"/>
    </row>
    <row r="25" spans="1:9" ht="21" customHeight="1">
      <c r="A25" s="79"/>
      <c r="B25" s="17"/>
      <c r="C25" s="8"/>
      <c r="D25" s="17"/>
      <c r="E25" s="8"/>
      <c r="F25" s="8"/>
      <c r="G25" s="8"/>
      <c r="H25" s="8"/>
      <c r="I25" s="78"/>
    </row>
    <row r="26" spans="1:9" ht="21" customHeight="1">
      <c r="A26" s="79"/>
      <c r="B26" s="35" t="s">
        <v>20</v>
      </c>
      <c r="C26" s="19"/>
      <c r="D26" s="19"/>
      <c r="E26" s="19"/>
      <c r="F26" s="19"/>
      <c r="G26" s="20"/>
      <c r="H26" s="36"/>
      <c r="I26" s="78"/>
    </row>
    <row r="27" spans="1:9" ht="21" customHeight="1">
      <c r="A27" s="79"/>
      <c r="B27" s="37" t="s">
        <v>3</v>
      </c>
      <c r="C27" s="19"/>
      <c r="D27" s="19"/>
      <c r="E27" s="19"/>
      <c r="F27" s="19"/>
      <c r="G27" s="20"/>
      <c r="H27" s="36"/>
      <c r="I27" s="78"/>
    </row>
    <row r="28" spans="1:9" ht="21" customHeight="1">
      <c r="A28" s="79"/>
      <c r="B28" s="38" t="s">
        <v>54</v>
      </c>
      <c r="C28" s="19"/>
      <c r="D28" s="19"/>
      <c r="E28" s="19"/>
      <c r="F28" s="19"/>
      <c r="G28" s="20"/>
      <c r="H28" s="36"/>
      <c r="I28" s="78"/>
    </row>
    <row r="29" spans="1:9" ht="48.75" customHeight="1">
      <c r="A29" s="79"/>
      <c r="B29" s="24" t="s">
        <v>4</v>
      </c>
      <c r="C29" s="39" t="s">
        <v>55</v>
      </c>
      <c r="D29" s="8"/>
      <c r="E29" s="8"/>
      <c r="F29" s="8"/>
      <c r="G29" s="40"/>
      <c r="H29" s="36"/>
      <c r="I29" s="78"/>
    </row>
    <row r="30" spans="1:9" ht="42.75" customHeight="1">
      <c r="A30" s="79"/>
      <c r="B30" s="24" t="s">
        <v>72</v>
      </c>
      <c r="C30" s="45" t="s">
        <v>56</v>
      </c>
      <c r="D30" s="46"/>
      <c r="E30" s="46"/>
      <c r="F30" s="46"/>
      <c r="G30" s="47"/>
      <c r="H30" s="44"/>
      <c r="I30" s="78"/>
    </row>
    <row r="31" spans="1:9" ht="54" customHeight="1">
      <c r="A31" s="79"/>
      <c r="B31" s="24" t="s">
        <v>71</v>
      </c>
      <c r="C31" s="41" t="s">
        <v>57</v>
      </c>
      <c r="D31" s="42"/>
      <c r="E31" s="42"/>
      <c r="F31" s="42"/>
      <c r="G31" s="43"/>
      <c r="H31" s="36"/>
      <c r="I31" s="78"/>
    </row>
    <row r="32" spans="1:9" ht="37.5" customHeight="1">
      <c r="A32" s="79"/>
      <c r="B32" s="24" t="s">
        <v>70</v>
      </c>
      <c r="C32" s="41" t="s">
        <v>58</v>
      </c>
      <c r="D32" s="42"/>
      <c r="E32" s="42"/>
      <c r="F32" s="42"/>
      <c r="G32" s="43"/>
      <c r="H32" s="36"/>
      <c r="I32" s="78"/>
    </row>
    <row r="33" spans="1:9" ht="39.75" customHeight="1">
      <c r="A33" s="79"/>
      <c r="B33" s="24" t="s">
        <v>69</v>
      </c>
      <c r="C33" s="45" t="s">
        <v>8</v>
      </c>
      <c r="D33" s="46"/>
      <c r="E33" s="46"/>
      <c r="F33" s="46"/>
      <c r="G33" s="47"/>
      <c r="H33" s="36"/>
      <c r="I33" s="78"/>
    </row>
    <row r="34" spans="1:9" ht="37.5" customHeight="1">
      <c r="A34" s="79"/>
      <c r="B34" s="24" t="s">
        <v>68</v>
      </c>
      <c r="C34" s="41" t="s">
        <v>9</v>
      </c>
      <c r="D34" s="42"/>
      <c r="E34" s="42"/>
      <c r="F34" s="42"/>
      <c r="G34" s="43"/>
      <c r="H34" s="36"/>
      <c r="I34" s="78"/>
    </row>
    <row r="35" spans="1:9" ht="38.25" customHeight="1">
      <c r="A35" s="79"/>
      <c r="B35" s="24" t="s">
        <v>67</v>
      </c>
      <c r="C35" s="41" t="s">
        <v>10</v>
      </c>
      <c r="D35" s="42"/>
      <c r="E35" s="42"/>
      <c r="F35" s="42"/>
      <c r="G35" s="43"/>
      <c r="H35" s="36"/>
      <c r="I35" s="78"/>
    </row>
    <row r="36" spans="1:9" ht="38.25" customHeight="1">
      <c r="A36" s="79"/>
      <c r="B36" s="24" t="s">
        <v>11</v>
      </c>
      <c r="C36" s="48" t="s">
        <v>12</v>
      </c>
      <c r="D36" s="19"/>
      <c r="E36" s="19"/>
      <c r="F36" s="19"/>
      <c r="G36" s="20"/>
      <c r="H36" s="44"/>
      <c r="I36" s="78"/>
    </row>
    <row r="37" spans="1:9" ht="40.5" customHeight="1">
      <c r="A37" s="79"/>
      <c r="B37" s="24" t="s">
        <v>13</v>
      </c>
      <c r="C37" s="33">
        <f>SUM('[1]Campaña de publicidad Instituci'!J50:N52)</f>
        <v>479</v>
      </c>
      <c r="D37" s="26"/>
      <c r="E37" s="26"/>
      <c r="F37" s="26"/>
      <c r="G37" s="27"/>
      <c r="H37" s="36"/>
      <c r="I37" s="78"/>
    </row>
    <row r="38" spans="1:9" ht="50.25" customHeight="1">
      <c r="A38" s="79"/>
      <c r="B38" s="24" t="s">
        <v>14</v>
      </c>
      <c r="C38" s="69">
        <f>'[1]Campaña de publicidad Instituci'!T49</f>
        <v>2498.9899999999998</v>
      </c>
      <c r="D38" s="70"/>
      <c r="E38" s="70"/>
      <c r="F38" s="70"/>
      <c r="G38" s="71"/>
      <c r="H38" s="36"/>
      <c r="I38" s="78"/>
    </row>
    <row r="39" spans="1:9" ht="21" customHeight="1">
      <c r="A39" s="79"/>
      <c r="B39" s="75"/>
      <c r="C39" s="76"/>
      <c r="D39" s="75"/>
      <c r="E39" s="76"/>
      <c r="F39" s="76"/>
      <c r="G39" s="76"/>
      <c r="H39" s="76"/>
      <c r="I39" s="78"/>
    </row>
    <row r="40" spans="1:9" ht="15" customHeight="1">
      <c r="B40" s="74"/>
      <c r="C40" s="102"/>
      <c r="D40" s="74"/>
      <c r="E40" s="74"/>
      <c r="F40" s="74"/>
      <c r="G40" s="74"/>
      <c r="H40" s="74"/>
    </row>
    <row r="41" spans="1:9" ht="21" customHeight="1">
      <c r="A41" s="79"/>
      <c r="B41" s="18" t="s">
        <v>25</v>
      </c>
      <c r="C41" s="19"/>
      <c r="D41" s="19"/>
      <c r="E41" s="19"/>
      <c r="F41" s="19"/>
      <c r="G41" s="20"/>
      <c r="H41" s="36"/>
      <c r="I41" s="78"/>
    </row>
    <row r="42" spans="1:9" ht="21" customHeight="1">
      <c r="A42" s="79"/>
      <c r="B42" s="37" t="s">
        <v>3</v>
      </c>
      <c r="C42" s="19"/>
      <c r="D42" s="19"/>
      <c r="E42" s="19"/>
      <c r="F42" s="19"/>
      <c r="G42" s="20"/>
      <c r="H42" s="36"/>
      <c r="I42" s="78"/>
    </row>
    <row r="43" spans="1:9" ht="21" customHeight="1">
      <c r="A43" s="79"/>
      <c r="B43" s="23" t="s">
        <v>51</v>
      </c>
      <c r="C43" s="19"/>
      <c r="D43" s="19"/>
      <c r="E43" s="19"/>
      <c r="F43" s="19"/>
      <c r="G43" s="20"/>
      <c r="H43" s="36"/>
      <c r="I43" s="78"/>
    </row>
    <row r="44" spans="1:9" ht="48.75" customHeight="1">
      <c r="A44" s="79"/>
      <c r="B44" s="24" t="s">
        <v>4</v>
      </c>
      <c r="C44" s="39" t="s">
        <v>59</v>
      </c>
      <c r="D44" s="8"/>
      <c r="E44" s="8"/>
      <c r="F44" s="8"/>
      <c r="G44" s="40"/>
      <c r="H44" s="36"/>
      <c r="I44" s="78"/>
    </row>
    <row r="45" spans="1:9" ht="42.75" customHeight="1">
      <c r="A45" s="79"/>
      <c r="B45" s="24" t="s">
        <v>72</v>
      </c>
      <c r="C45" s="45" t="s">
        <v>60</v>
      </c>
      <c r="D45" s="46"/>
      <c r="E45" s="46"/>
      <c r="F45" s="46"/>
      <c r="G45" s="47"/>
      <c r="H45" s="44"/>
      <c r="I45" s="78"/>
    </row>
    <row r="46" spans="1:9" ht="54" customHeight="1">
      <c r="A46" s="79"/>
      <c r="B46" s="24" t="s">
        <v>71</v>
      </c>
      <c r="C46" s="66" t="s">
        <v>42</v>
      </c>
      <c r="D46" s="67"/>
      <c r="E46" s="67"/>
      <c r="F46" s="67"/>
      <c r="G46" s="67"/>
      <c r="H46" s="36"/>
      <c r="I46" s="78"/>
    </row>
    <row r="47" spans="1:9" ht="37.5" customHeight="1">
      <c r="A47" s="79"/>
      <c r="B47" s="24" t="s">
        <v>70</v>
      </c>
      <c r="C47" s="25" t="s">
        <v>29</v>
      </c>
      <c r="D47" s="26"/>
      <c r="E47" s="26"/>
      <c r="F47" s="26"/>
      <c r="G47" s="27"/>
      <c r="H47" s="36"/>
      <c r="I47" s="78"/>
    </row>
    <row r="48" spans="1:9" ht="39.75" customHeight="1">
      <c r="A48" s="79"/>
      <c r="B48" s="24" t="s">
        <v>69</v>
      </c>
      <c r="C48" s="39" t="s">
        <v>35</v>
      </c>
      <c r="D48" s="68"/>
      <c r="E48" s="68"/>
      <c r="F48" s="68"/>
      <c r="G48" s="40"/>
      <c r="H48" s="36"/>
      <c r="I48" s="78"/>
    </row>
    <row r="49" spans="1:9" ht="37.5" customHeight="1">
      <c r="A49" s="79"/>
      <c r="B49" s="24" t="s">
        <v>68</v>
      </c>
      <c r="C49" s="66" t="s">
        <v>9</v>
      </c>
      <c r="D49" s="67"/>
      <c r="E49" s="67"/>
      <c r="F49" s="67"/>
      <c r="G49" s="67"/>
      <c r="H49" s="36"/>
      <c r="I49" s="78"/>
    </row>
    <row r="50" spans="1:9" ht="38.25" customHeight="1">
      <c r="A50" s="79"/>
      <c r="B50" s="24" t="s">
        <v>67</v>
      </c>
      <c r="C50" s="25" t="s">
        <v>19</v>
      </c>
      <c r="D50" s="26"/>
      <c r="E50" s="26"/>
      <c r="F50" s="26"/>
      <c r="G50" s="27"/>
      <c r="H50" s="36"/>
      <c r="I50" s="78"/>
    </row>
    <row r="51" spans="1:9" ht="38.25" customHeight="1">
      <c r="A51" s="79"/>
      <c r="B51" s="24" t="s">
        <v>11</v>
      </c>
      <c r="C51" s="48" t="s">
        <v>12</v>
      </c>
      <c r="D51" s="19"/>
      <c r="E51" s="19"/>
      <c r="F51" s="19"/>
      <c r="G51" s="20"/>
      <c r="H51" s="44"/>
      <c r="I51" s="78"/>
    </row>
    <row r="52" spans="1:9" ht="40.5" customHeight="1">
      <c r="A52" s="79"/>
      <c r="B52" s="24" t="s">
        <v>13</v>
      </c>
      <c r="C52" s="33">
        <f>'[1] Campaña de publicidad RRSS 202'!K25</f>
        <v>411187</v>
      </c>
      <c r="D52" s="26"/>
      <c r="E52" s="26"/>
      <c r="F52" s="26"/>
      <c r="G52" s="27"/>
      <c r="H52" s="36"/>
      <c r="I52" s="78"/>
    </row>
    <row r="53" spans="1:9" ht="50.25" customHeight="1">
      <c r="A53" s="79"/>
      <c r="B53" s="24" t="s">
        <v>14</v>
      </c>
      <c r="C53" s="69">
        <f>'[1] Campaña de publicidad RRSS 202'!D25</f>
        <v>150</v>
      </c>
      <c r="D53" s="70"/>
      <c r="E53" s="70"/>
      <c r="F53" s="70"/>
      <c r="G53" s="71"/>
      <c r="H53" s="36"/>
      <c r="I53" s="78"/>
    </row>
    <row r="54" spans="1:9" ht="15" customHeight="1">
      <c r="B54" s="74"/>
      <c r="C54" s="102"/>
      <c r="D54" s="74"/>
      <c r="E54" s="74"/>
      <c r="F54" s="74"/>
      <c r="G54" s="74"/>
      <c r="H54" s="74"/>
    </row>
    <row r="55" spans="1:9" ht="15" customHeight="1">
      <c r="B55" s="74"/>
      <c r="C55" s="102"/>
      <c r="D55" s="74"/>
      <c r="E55" s="74"/>
      <c r="F55" s="74"/>
      <c r="G55" s="74"/>
      <c r="H55" s="74"/>
    </row>
    <row r="56" spans="1:9" ht="21" customHeight="1">
      <c r="A56" s="79"/>
      <c r="B56" s="18" t="s">
        <v>25</v>
      </c>
      <c r="C56" s="19"/>
      <c r="D56" s="19"/>
      <c r="E56" s="19"/>
      <c r="F56" s="19"/>
      <c r="G56" s="20"/>
      <c r="H56" s="36"/>
      <c r="I56" s="78"/>
    </row>
    <row r="57" spans="1:9" ht="21" customHeight="1">
      <c r="A57" s="79"/>
      <c r="B57" s="37" t="s">
        <v>3</v>
      </c>
      <c r="C57" s="19"/>
      <c r="D57" s="19"/>
      <c r="E57" s="19"/>
      <c r="F57" s="19"/>
      <c r="G57" s="20"/>
      <c r="H57" s="36"/>
      <c r="I57" s="78"/>
    </row>
    <row r="58" spans="1:9" ht="21" customHeight="1">
      <c r="A58" s="79"/>
      <c r="B58" s="38" t="s">
        <v>61</v>
      </c>
      <c r="C58" s="19"/>
      <c r="D58" s="19"/>
      <c r="E58" s="19"/>
      <c r="F58" s="19"/>
      <c r="G58" s="20"/>
      <c r="H58" s="36"/>
      <c r="I58" s="78"/>
    </row>
    <row r="59" spans="1:9" ht="48.75" customHeight="1">
      <c r="A59" s="79"/>
      <c r="B59" s="24" t="s">
        <v>4</v>
      </c>
      <c r="C59" s="39" t="s">
        <v>62</v>
      </c>
      <c r="D59" s="8"/>
      <c r="E59" s="8"/>
      <c r="F59" s="8"/>
      <c r="G59" s="40"/>
      <c r="H59" s="36"/>
      <c r="I59" s="78"/>
    </row>
    <row r="60" spans="1:9" ht="42.75" customHeight="1">
      <c r="A60" s="79"/>
      <c r="B60" s="24" t="s">
        <v>72</v>
      </c>
      <c r="C60" s="45" t="s">
        <v>63</v>
      </c>
      <c r="D60" s="46"/>
      <c r="E60" s="46"/>
      <c r="F60" s="46"/>
      <c r="G60" s="47"/>
      <c r="H60" s="44"/>
      <c r="I60" s="78"/>
    </row>
    <row r="61" spans="1:9" ht="54" customHeight="1">
      <c r="A61" s="79"/>
      <c r="B61" s="24" t="s">
        <v>71</v>
      </c>
      <c r="C61" s="66" t="s">
        <v>45</v>
      </c>
      <c r="D61" s="67"/>
      <c r="E61" s="67"/>
      <c r="F61" s="67"/>
      <c r="G61" s="67"/>
      <c r="H61" s="36"/>
      <c r="I61" s="78"/>
    </row>
    <row r="62" spans="1:9" ht="37.5" customHeight="1">
      <c r="A62" s="79"/>
      <c r="B62" s="24" t="s">
        <v>70</v>
      </c>
      <c r="C62" s="25" t="s">
        <v>29</v>
      </c>
      <c r="D62" s="26"/>
      <c r="E62" s="26"/>
      <c r="F62" s="26"/>
      <c r="G62" s="27"/>
      <c r="H62" s="36"/>
      <c r="I62" s="78"/>
    </row>
    <row r="63" spans="1:9" ht="39.75" customHeight="1">
      <c r="A63" s="79"/>
      <c r="B63" s="24" t="s">
        <v>69</v>
      </c>
      <c r="C63" s="39" t="s">
        <v>35</v>
      </c>
      <c r="D63" s="68"/>
      <c r="E63" s="68"/>
      <c r="F63" s="68"/>
      <c r="G63" s="40"/>
      <c r="H63" s="36"/>
      <c r="I63" s="78"/>
    </row>
    <row r="64" spans="1:9" ht="37.5" customHeight="1">
      <c r="A64" s="79"/>
      <c r="B64" s="24" t="s">
        <v>68</v>
      </c>
      <c r="C64" s="66" t="s">
        <v>9</v>
      </c>
      <c r="D64" s="67"/>
      <c r="E64" s="67"/>
      <c r="F64" s="67"/>
      <c r="G64" s="67"/>
      <c r="H64" s="36"/>
      <c r="I64" s="78"/>
    </row>
    <row r="65" spans="1:9" ht="38.25" customHeight="1">
      <c r="A65" s="79"/>
      <c r="B65" s="24" t="s">
        <v>67</v>
      </c>
      <c r="C65" s="25" t="s">
        <v>19</v>
      </c>
      <c r="D65" s="26"/>
      <c r="E65" s="26"/>
      <c r="F65" s="26"/>
      <c r="G65" s="27"/>
      <c r="H65" s="36"/>
      <c r="I65" s="78"/>
    </row>
    <row r="66" spans="1:9" ht="38.25" customHeight="1">
      <c r="A66" s="79"/>
      <c r="B66" s="24" t="s">
        <v>11</v>
      </c>
      <c r="C66" s="48" t="s">
        <v>12</v>
      </c>
      <c r="D66" s="19"/>
      <c r="E66" s="19"/>
      <c r="F66" s="19"/>
      <c r="G66" s="20"/>
      <c r="H66" s="44"/>
      <c r="I66" s="78"/>
    </row>
    <row r="67" spans="1:9" ht="40.5" customHeight="1">
      <c r="A67" s="79"/>
      <c r="B67" s="24" t="s">
        <v>13</v>
      </c>
      <c r="C67" s="33">
        <f>'[1] Campaña de publicidad RRSS 202'!K26</f>
        <v>15164</v>
      </c>
      <c r="D67" s="26"/>
      <c r="E67" s="26"/>
      <c r="F67" s="26"/>
      <c r="G67" s="27"/>
      <c r="H67" s="36"/>
      <c r="I67" s="78"/>
    </row>
    <row r="68" spans="1:9" ht="50.25" customHeight="1">
      <c r="A68" s="79"/>
      <c r="B68" s="24" t="s">
        <v>14</v>
      </c>
      <c r="C68" s="69">
        <f>'[1] Campaña de publicidad RRSS 202'!D26</f>
        <v>80</v>
      </c>
      <c r="D68" s="70"/>
      <c r="E68" s="70"/>
      <c r="F68" s="70"/>
      <c r="G68" s="71"/>
      <c r="H68" s="36"/>
      <c r="I68" s="78"/>
    </row>
  </sheetData>
  <mergeCells count="64">
    <mergeCell ref="C68:G68"/>
    <mergeCell ref="C66:G66"/>
    <mergeCell ref="C67:G67"/>
    <mergeCell ref="C64:G64"/>
    <mergeCell ref="C65:G65"/>
    <mergeCell ref="C62:G62"/>
    <mergeCell ref="C63:G63"/>
    <mergeCell ref="C60:G60"/>
    <mergeCell ref="C61:G61"/>
    <mergeCell ref="B58:G58"/>
    <mergeCell ref="C59:G59"/>
    <mergeCell ref="B56:G56"/>
    <mergeCell ref="B57:G57"/>
    <mergeCell ref="C52:G52"/>
    <mergeCell ref="C53:G53"/>
    <mergeCell ref="C50:G50"/>
    <mergeCell ref="C51:G51"/>
    <mergeCell ref="C48:G48"/>
    <mergeCell ref="C49:G49"/>
    <mergeCell ref="C46:G46"/>
    <mergeCell ref="C47:G47"/>
    <mergeCell ref="C44:G44"/>
    <mergeCell ref="C45:G45"/>
    <mergeCell ref="B42:G42"/>
    <mergeCell ref="B43:G43"/>
    <mergeCell ref="B39:C39"/>
    <mergeCell ref="D39:H39"/>
    <mergeCell ref="B41:G41"/>
    <mergeCell ref="C37:G37"/>
    <mergeCell ref="C38:G38"/>
    <mergeCell ref="C35:G35"/>
    <mergeCell ref="C36:G36"/>
    <mergeCell ref="C33:G33"/>
    <mergeCell ref="C34:G34"/>
    <mergeCell ref="C31:G31"/>
    <mergeCell ref="C32:G32"/>
    <mergeCell ref="C29:G29"/>
    <mergeCell ref="C30:G30"/>
    <mergeCell ref="B27:G27"/>
    <mergeCell ref="B28:G28"/>
    <mergeCell ref="B25:C25"/>
    <mergeCell ref="D25:H25"/>
    <mergeCell ref="B26:G26"/>
    <mergeCell ref="C23:G23"/>
    <mergeCell ref="B24:C24"/>
    <mergeCell ref="D24:H24"/>
    <mergeCell ref="C21:G21"/>
    <mergeCell ref="C22:G22"/>
    <mergeCell ref="C19:G19"/>
    <mergeCell ref="C20:G20"/>
    <mergeCell ref="C17:G17"/>
    <mergeCell ref="C18:G18"/>
    <mergeCell ref="C15:G15"/>
    <mergeCell ref="C16:G16"/>
    <mergeCell ref="B13:G13"/>
    <mergeCell ref="C14:G14"/>
    <mergeCell ref="B11:G11"/>
    <mergeCell ref="B12:G12"/>
    <mergeCell ref="B10:C10"/>
    <mergeCell ref="D10:H10"/>
    <mergeCell ref="B2:H2"/>
    <mergeCell ref="B4:G5"/>
    <mergeCell ref="B9:C9"/>
    <mergeCell ref="D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 de Comunicación</vt:lpstr>
      <vt:lpstr>Gestión S.Comun. a Servi&amp;Centro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2023-04-11T16:32:09Z</dcterms:created>
  <dcterms:modified xsi:type="dcterms:W3CDTF">2023-04-11T16:43:09Z</dcterms:modified>
</cp:coreProperties>
</file>