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Form" sheetId="1" r:id="rId1"/>
    <sheet name="Instructions" sheetId="2" r:id="rId2"/>
  </sheets>
  <definedNames>
    <definedName name="_xlnm.Print_Area" localSheetId="0">'Form'!$A$1:$I$64</definedName>
  </definedNames>
  <calcPr fullCalcOnLoad="1"/>
</workbook>
</file>

<file path=xl/comments1.xml><?xml version="1.0" encoding="utf-8"?>
<comments xmlns="http://schemas.openxmlformats.org/spreadsheetml/2006/main">
  <authors>
    <author>ABAD?AS GRANADO, RAQUEL</author>
  </authors>
  <commentList>
    <comment ref="I37" authorId="0">
      <text>
        <r>
          <rPr>
            <b/>
            <sz val="9"/>
            <rFont val="Tahoma"/>
            <family val="2"/>
          </rPr>
          <t>Debe indicar la matrícula del vehículo</t>
        </r>
        <r>
          <rPr>
            <sz val="9"/>
            <rFont val="Tahoma"/>
            <family val="2"/>
          </rPr>
          <t xml:space="preserve">
</t>
        </r>
      </text>
    </comment>
  </commentList>
</comments>
</file>

<file path=xl/sharedStrings.xml><?xml version="1.0" encoding="utf-8"?>
<sst xmlns="http://schemas.openxmlformats.org/spreadsheetml/2006/main" count="151" uniqueCount="112">
  <si>
    <t xml:space="preserve">                 DATOS PARA LA LIQUIDACIÓN</t>
  </si>
  <si>
    <t>E-mail</t>
  </si>
  <si>
    <t>Universidad Politécnica de Cartagena</t>
  </si>
  <si>
    <t>Negociado de Postgrado y Doctorado</t>
  </si>
  <si>
    <t>Tlf: 968 325383 - marisa.rubio@rec.upct.es</t>
  </si>
  <si>
    <t>IBAN</t>
  </si>
  <si>
    <t>Tipo de liquidación</t>
  </si>
  <si>
    <t>Residencia fiscal</t>
  </si>
  <si>
    <t>Residencia Fiscal</t>
  </si>
  <si>
    <t>Modelo</t>
  </si>
  <si>
    <t>Retencion</t>
  </si>
  <si>
    <t>Clave Fiscal</t>
  </si>
  <si>
    <t>Referencia</t>
  </si>
  <si>
    <t>Km</t>
  </si>
  <si>
    <t>SWIFT</t>
  </si>
  <si>
    <t>06</t>
  </si>
  <si>
    <t>05</t>
  </si>
  <si>
    <t>Plaza  Cronista Isidoro Valverde s/n Ed. La Milagrosa</t>
  </si>
  <si>
    <t xml:space="preserve"> </t>
  </si>
  <si>
    <t>Observaciones:</t>
  </si>
  <si>
    <t xml:space="preserve">DETAILS OF THE RESPONSIBLE PERSON </t>
  </si>
  <si>
    <t>Name and Surname</t>
  </si>
  <si>
    <t>Post</t>
  </si>
  <si>
    <t>Proposed method of payment for activity described of which the person claims responsibility.</t>
  </si>
  <si>
    <t>DETAILS OF THE BENEFICIARY</t>
  </si>
  <si>
    <t>Name , Surname</t>
  </si>
  <si>
    <t>Address/Town/Country</t>
  </si>
  <si>
    <t xml:space="preserve">I.D.  </t>
  </si>
  <si>
    <t>Tax Residency</t>
  </si>
  <si>
    <t xml:space="preserve"> DETAILS FOR THE PAYMENT - ECONOMIC VALUE  OF THE ACTIVITY</t>
  </si>
  <si>
    <t>Description of the activity</t>
  </si>
  <si>
    <t>Itinerary (if applicable)</t>
  </si>
  <si>
    <t xml:space="preserve">Travel Expenses Compensation </t>
  </si>
  <si>
    <t xml:space="preserve"> CONCEPTS TO BE PAID</t>
  </si>
  <si>
    <t>Attendance</t>
  </si>
  <si>
    <t>Means of transport</t>
  </si>
  <si>
    <t>Nº  of attendance</t>
  </si>
  <si>
    <t>Amount / attendance</t>
  </si>
  <si>
    <t>Total of attendance</t>
  </si>
  <si>
    <t>Amount/units</t>
  </si>
  <si>
    <t>Units</t>
  </si>
  <si>
    <t>Total Amount</t>
  </si>
  <si>
    <t>Justified amount</t>
  </si>
  <si>
    <t>Unjustified amount</t>
  </si>
  <si>
    <t>Amount/unit</t>
  </si>
  <si>
    <t>Amount to be received</t>
  </si>
  <si>
    <t>License</t>
  </si>
  <si>
    <t>Amount/Km</t>
  </si>
  <si>
    <t>Total amount</t>
  </si>
  <si>
    <t>Means of transport used</t>
  </si>
  <si>
    <t>Member of Research  Team</t>
  </si>
  <si>
    <t xml:space="preserve"> Follow-up Report Included</t>
  </si>
  <si>
    <t>Attendance / compensation for delivery of training courses exclusively to UPCT Staff</t>
  </si>
  <si>
    <t xml:space="preserve">Attendance / compensation Social Council </t>
  </si>
  <si>
    <t>Income Tax withholding</t>
  </si>
  <si>
    <r>
      <t>AMOUNT TO BE RECEIVED</t>
    </r>
    <r>
      <rPr>
        <b/>
        <vertAlign val="superscript"/>
        <sz val="8"/>
        <color indexed="9"/>
        <rFont val="Arial"/>
        <family val="2"/>
      </rPr>
      <t>6</t>
    </r>
  </si>
  <si>
    <t xml:space="preserve">Tax Model </t>
  </si>
  <si>
    <t>TAX CLASSIFICATION</t>
  </si>
  <si>
    <t>BUDGETARY IMPLEMENTATION</t>
  </si>
  <si>
    <t>ENTRY</t>
  </si>
  <si>
    <t>The Beneficiary</t>
  </si>
  <si>
    <t>Responsible for the Activity</t>
  </si>
  <si>
    <t>The Secretary of the Court (if applicable)</t>
  </si>
  <si>
    <t>Attendance / compensation for  participation in court</t>
  </si>
  <si>
    <t xml:space="preserve">In compliance with Regulation UE 2016/679 of the European Parliament and Council of April 27th 2016 on the protection of individuals with regard to the processing and free movement of personal data,  and according to  Organic Law 3/2018 of 5th December on the protection of personal data  and digital rights guarantee, your data is processed by General Secretary of UPCT-Plaza del Cronista Isidoro Valverde s/n- Rectorate Building 30202. UPCT is entitled to the processing of personal data based on the provisions of Article 6.1 c) and e) of the General Data Protection Regulation. Your personal data will be processed with the aim of attending requests and  taking an adequate economic and budgetary management of the university expenses.
You can exercise the rights of access, modification, cancellation, opposition, limitation, and portability by written communication, and attaching a photocopy of your ID, addressed to the General Registry, (Rectorate Building, Plaza Cronista Isidoro Valverde S / N, 30202) or through the University's Electronic Office, https://sede.upct.es. Also, you can request information at the email address: DPD@upct.es.
</t>
  </si>
  <si>
    <t>Project reference:</t>
  </si>
  <si>
    <t>Where are you traveling?</t>
  </si>
  <si>
    <t>Project commissioning assoc.:</t>
  </si>
  <si>
    <t>Justification of  trip purpose and its relation to  the project:</t>
  </si>
  <si>
    <t>Conference date (if applicable):</t>
  </si>
  <si>
    <t>Conference registration expenses (information only, not settled in this form, paid by UPCT invoice):</t>
  </si>
  <si>
    <t>Non UPCT members</t>
  </si>
  <si>
    <t>Studentes</t>
  </si>
  <si>
    <t>Other scholars</t>
  </si>
  <si>
    <t>DEPART. Date &amp; Time</t>
  </si>
  <si>
    <t>ARRIV. Date and Time</t>
  </si>
  <si>
    <t>INSTRUCTIONS FOR COMPLETING THE FORM</t>
  </si>
  <si>
    <t xml:space="preserve">ATTENTION: Registration fees are entered in this form for informational purposes only and under no circumstances do they add up to the settlement of the official business expenses. The invoices of the inscriptions must go in the UPCT’s name and will be processed separately from the official business expenses. </t>
  </si>
  <si>
    <t>Relevant documentation to be attached</t>
  </si>
  <si>
    <t>Original invoices and receipts of expenses caused by the trip in the name of the beneficiary.</t>
  </si>
  <si>
    <t>As for attendance Doctoral Thesis presentations, this document and supporting associated documents must be sent to:</t>
  </si>
  <si>
    <t>Instructions for completing the form:</t>
  </si>
  <si>
    <t>The locomotion, lodging and maintenance allocated expenses will be limited by the amounts and conditions established for group 2 in Royal Decree 462/2002, of May 24th, on compensation for the service.</t>
  </si>
  <si>
    <t>(1) The relation with the UPCT is a mandatory field.</t>
  </si>
  <si>
    <t>(2) Indicate the type of settlement in the drop-down.</t>
  </si>
  <si>
    <t>(3) The interested party must prove that the allowances strictly compensate those expenses necessary for the exercise of their functions by submitting invoices or tickets for an amount equal to or greater than the same. In the absence of accreditation, the applicable Personal Income Tax withholding will be applied, in accordance with the provisions of the current regulations on Personal Income Tax.</t>
  </si>
  <si>
    <t xml:space="preserve">(4) It must be proven that the amount for mileage, if any, comes to strictly compensate the necessary travel expenses, so the beneficiary must declare the use of their own vehicle by identifying their registration.  </t>
  </si>
  <si>
    <t xml:space="preserve"> (5) The lodging and locomotion expenses will be justified with invoices and tickets in the name of the beneficiary. </t>
  </si>
  <si>
    <t xml:space="preserve"> (6) The amount to be settled will not be calculated if the relation with the UPCT has not been entered in the corresponding field of the form. </t>
  </si>
  <si>
    <r>
      <t>Link with UPCT</t>
    </r>
    <r>
      <rPr>
        <b/>
        <vertAlign val="superscript"/>
        <sz val="8"/>
        <rFont val="Arial"/>
        <family val="2"/>
      </rPr>
      <t>1</t>
    </r>
    <r>
      <rPr>
        <b/>
        <sz val="8"/>
        <rFont val="Arial"/>
        <family val="2"/>
      </rPr>
      <t>:</t>
    </r>
  </si>
  <si>
    <r>
      <t>Type of  payment</t>
    </r>
    <r>
      <rPr>
        <b/>
        <vertAlign val="superscript"/>
        <sz val="8"/>
        <rFont val="Arial"/>
        <family val="2"/>
      </rPr>
      <t>2</t>
    </r>
  </si>
  <si>
    <r>
      <t>Attendance fees/allowances</t>
    </r>
    <r>
      <rPr>
        <b/>
        <vertAlign val="superscript"/>
        <sz val="8"/>
        <rFont val="Arial"/>
        <family val="2"/>
      </rPr>
      <t>3</t>
    </r>
  </si>
  <si>
    <t>Accommodation</t>
  </si>
  <si>
    <r>
      <t>Private Vehicle</t>
    </r>
    <r>
      <rPr>
        <b/>
        <vertAlign val="superscript"/>
        <sz val="8"/>
        <rFont val="Arial"/>
        <family val="2"/>
      </rPr>
      <t>4</t>
    </r>
  </si>
  <si>
    <r>
      <t>Other travel expenses</t>
    </r>
    <r>
      <rPr>
        <b/>
        <vertAlign val="superscript"/>
        <sz val="8"/>
        <rFont val="Arial"/>
        <family val="2"/>
      </rPr>
      <t>5</t>
    </r>
  </si>
  <si>
    <r>
      <t>TOTAL AMOUNT TO BE PAID</t>
    </r>
    <r>
      <rPr>
        <b/>
        <vertAlign val="superscript"/>
        <sz val="8"/>
        <rFont val="Arial"/>
        <family val="2"/>
      </rPr>
      <t>6</t>
    </r>
  </si>
  <si>
    <t>SUPPLEMENTARY DATA FINANCED RESEARCH PROJECTS **</t>
  </si>
  <si>
    <r>
      <rPr>
        <b/>
        <sz val="8"/>
        <rFont val="Arial"/>
        <family val="2"/>
      </rPr>
      <t>**</t>
    </r>
    <r>
      <rPr>
        <sz val="8"/>
        <rFont val="Arial"/>
        <family val="2"/>
      </rPr>
      <t xml:space="preserve"> To meet the requirements of expenditure justification established by the financing agencies.
</t>
    </r>
  </si>
  <si>
    <t>FORM                                F-05</t>
  </si>
  <si>
    <t>The signature of the person responsible for the expense and the rest that may correspond according to the digital signature assistant will be inexcusably collected in the conformity of the expense (or in the ADO document)</t>
  </si>
  <si>
    <t xml:space="preserve">PAYMENT AUTHORIZATION FORM  FOR ATTENDANCE AND COMPENSATION 
TO NON UPCT MEMBERS, STUDENTS AND OTHER SCHOLARS </t>
  </si>
  <si>
    <t>(Mandatory if is not the Responsible of the expenses, or there are only signatures by hand )</t>
  </si>
  <si>
    <r>
      <t>Dietas exentas</t>
    </r>
    <r>
      <rPr>
        <b/>
        <sz val="8"/>
        <rFont val="Arial"/>
        <family val="2"/>
      </rPr>
      <t xml:space="preserve"> L-01 </t>
    </r>
    <r>
      <rPr>
        <sz val="8"/>
        <rFont val="Arial"/>
        <family val="2"/>
      </rPr>
      <t xml:space="preserve">/ No exentas </t>
    </r>
    <r>
      <rPr>
        <b/>
        <sz val="8"/>
        <rFont val="Arial"/>
        <family val="2"/>
      </rPr>
      <t>A-01</t>
    </r>
  </si>
  <si>
    <r>
      <t>Dietas exentas</t>
    </r>
    <r>
      <rPr>
        <b/>
        <sz val="8"/>
        <rFont val="Arial"/>
        <family val="2"/>
      </rPr>
      <t xml:space="preserve"> L-01 </t>
    </r>
    <r>
      <rPr>
        <sz val="8"/>
        <rFont val="Arial"/>
        <family val="2"/>
      </rPr>
      <t xml:space="preserve">/ No exentas </t>
    </r>
    <r>
      <rPr>
        <b/>
        <sz val="8"/>
        <rFont val="Arial"/>
        <family val="2"/>
      </rPr>
      <t>F-02</t>
    </r>
  </si>
  <si>
    <r>
      <t xml:space="preserve">Asistencias </t>
    </r>
    <r>
      <rPr>
        <b/>
        <sz val="8"/>
        <rFont val="Arial"/>
        <family val="2"/>
      </rPr>
      <t>E-02</t>
    </r>
    <r>
      <rPr>
        <sz val="8"/>
        <rFont val="Arial"/>
        <family val="2"/>
      </rPr>
      <t xml:space="preserve"> /Dietas </t>
    </r>
    <r>
      <rPr>
        <b/>
        <sz val="8"/>
        <rFont val="Arial"/>
        <family val="2"/>
      </rPr>
      <t>L-01</t>
    </r>
  </si>
  <si>
    <r>
      <t xml:space="preserve">Retribución y dietas no exentas </t>
    </r>
    <r>
      <rPr>
        <b/>
        <sz val="8"/>
        <rFont val="Arial"/>
        <family val="2"/>
      </rPr>
      <t>F-02</t>
    </r>
    <r>
      <rPr>
        <sz val="8"/>
        <rFont val="Arial"/>
        <family val="2"/>
      </rPr>
      <t xml:space="preserve"> / Dietas exentas </t>
    </r>
    <r>
      <rPr>
        <b/>
        <sz val="8"/>
        <rFont val="Arial"/>
        <family val="2"/>
      </rPr>
      <t>L-01</t>
    </r>
  </si>
  <si>
    <r>
      <t xml:space="preserve">Asistencias y dietas no exentas </t>
    </r>
    <r>
      <rPr>
        <b/>
        <sz val="8"/>
        <rFont val="Arial"/>
        <family val="2"/>
      </rPr>
      <t>20-01</t>
    </r>
    <r>
      <rPr>
        <sz val="8"/>
        <rFont val="Arial"/>
        <family val="2"/>
      </rPr>
      <t xml:space="preserve"> / Dietas exentas </t>
    </r>
    <r>
      <rPr>
        <b/>
        <sz val="8"/>
        <rFont val="Arial"/>
        <family val="2"/>
      </rPr>
      <t>20-03</t>
    </r>
  </si>
  <si>
    <r>
      <t xml:space="preserve">Dietas exentas </t>
    </r>
    <r>
      <rPr>
        <b/>
        <sz val="8"/>
        <rFont val="Arial"/>
        <family val="2"/>
      </rPr>
      <t>20-03</t>
    </r>
    <r>
      <rPr>
        <sz val="8"/>
        <rFont val="Arial"/>
        <family val="2"/>
      </rPr>
      <t xml:space="preserve"> / No exentas </t>
    </r>
    <r>
      <rPr>
        <b/>
        <sz val="8"/>
        <rFont val="Arial"/>
        <family val="2"/>
      </rPr>
      <t>20-01</t>
    </r>
  </si>
  <si>
    <r>
      <t xml:space="preserve">Rentas exentas </t>
    </r>
    <r>
      <rPr>
        <b/>
        <sz val="8"/>
        <rFont val="Arial"/>
        <family val="2"/>
      </rPr>
      <t>20-03</t>
    </r>
    <r>
      <rPr>
        <sz val="8"/>
        <rFont val="Arial"/>
        <family val="2"/>
      </rPr>
      <t xml:space="preserve"> / No exentas </t>
    </r>
    <r>
      <rPr>
        <b/>
        <sz val="8"/>
        <rFont val="Arial"/>
        <family val="2"/>
      </rPr>
      <t>20-01</t>
    </r>
  </si>
  <si>
    <t>Spain</t>
  </si>
  <si>
    <t>European Union</t>
  </si>
  <si>
    <t>Rest of the World</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</si>
</sst>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1]_-;\-* #,##0.00\ [$€-1]_-;_-* &quot;-&quot;??\ [$€-1]_-"/>
    <numFmt numFmtId="167" formatCode="#,##0.00\ &quot;€&quot;"/>
    <numFmt numFmtId="168" formatCode="0.0"/>
    <numFmt numFmtId="169" formatCode="#,##0.00_ ;\-#,##0.00\ "/>
    <numFmt numFmtId="170" formatCode="#,##0_ ;\-#,##0\ "/>
    <numFmt numFmtId="171" formatCode="_-* #,##0.00\ [$€-C0A]_-;\-* #,##0.00\ [$€-C0A]_-;_-* &quot;-&quot;??\ [$€-C0A]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s>
  <fonts count="56">
    <font>
      <sz val="10"/>
      <name val="Arial"/>
      <family val="0"/>
    </font>
    <font>
      <sz val="11"/>
      <color indexed="8"/>
      <name val="Calibri"/>
      <family val="2"/>
    </font>
    <font>
      <u val="single"/>
      <sz val="10"/>
      <color indexed="12"/>
      <name val="Arial"/>
      <family val="2"/>
    </font>
    <font>
      <sz val="8"/>
      <name val="Arial"/>
      <family val="2"/>
    </font>
    <font>
      <b/>
      <sz val="8"/>
      <name val="Arial"/>
      <family val="2"/>
    </font>
    <font>
      <b/>
      <sz val="8"/>
      <color indexed="9"/>
      <name val="Arial"/>
      <family val="2"/>
    </font>
    <font>
      <b/>
      <u val="single"/>
      <sz val="8"/>
      <name val="Arial"/>
      <family val="2"/>
    </font>
    <font>
      <sz val="7"/>
      <name val="Arial"/>
      <family val="2"/>
    </font>
    <font>
      <sz val="6"/>
      <name val="Arial"/>
      <family val="2"/>
    </font>
    <font>
      <sz val="9"/>
      <name val="Tahoma"/>
      <family val="2"/>
    </font>
    <font>
      <b/>
      <sz val="9"/>
      <name val="Tahoma"/>
      <family val="2"/>
    </font>
    <font>
      <b/>
      <sz val="7"/>
      <name val="Arial"/>
      <family val="2"/>
    </font>
    <font>
      <b/>
      <vertAlign val="superscript"/>
      <sz val="8"/>
      <color indexed="9"/>
      <name val="Arial"/>
      <family val="2"/>
    </font>
    <font>
      <b/>
      <sz val="9"/>
      <name val="Arial"/>
      <family val="2"/>
    </font>
    <font>
      <b/>
      <vertAlign val="superscript"/>
      <sz val="8"/>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9"/>
      <name val="Arial"/>
      <family val="2"/>
    </font>
    <font>
      <b/>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0"/>
      <name val="Arial"/>
      <family val="2"/>
    </font>
    <font>
      <b/>
      <sz val="8"/>
      <color theme="0"/>
      <name val="Arial"/>
      <family val="2"/>
    </font>
    <font>
      <b/>
      <sz val="8"/>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4" tint="-0.24997000396251678"/>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
      <patternFill patternType="solid">
        <fgColor theme="5"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style="thin"/>
      <top style="thin"/>
      <bottom/>
    </border>
    <border>
      <left/>
      <right style="thin"/>
      <top/>
      <bottom style="thin"/>
    </border>
    <border>
      <left style="thin"/>
      <right style="thin"/>
      <top style="thin"/>
      <bottom style="thin"/>
    </border>
    <border>
      <left/>
      <right style="thin"/>
      <top style="thin"/>
      <bottom style="thin"/>
    </border>
    <border>
      <left style="thin"/>
      <right/>
      <top/>
      <bottom/>
    </border>
    <border>
      <left/>
      <right style="thin"/>
      <top/>
      <bottom/>
    </border>
    <border>
      <left style="thin"/>
      <right style="thin"/>
      <top style="medium"/>
      <bottom style="thin"/>
    </border>
    <border>
      <left style="thin"/>
      <right style="thin"/>
      <top style="double"/>
      <bottom style="thin"/>
    </border>
    <border>
      <left/>
      <right/>
      <top/>
      <bottom style="thin"/>
    </border>
    <border>
      <left/>
      <right/>
      <top style="thin"/>
      <bottom/>
    </border>
    <border>
      <left/>
      <right style="thin"/>
      <top style="thin"/>
      <bottom/>
    </border>
    <border>
      <left style="thin"/>
      <right/>
      <top style="thin"/>
      <bottom/>
    </border>
    <border>
      <left style="thin"/>
      <right/>
      <top/>
      <bottom style="thin"/>
    </border>
    <border>
      <left style="thin"/>
      <right/>
      <top style="medium"/>
      <bottom style="thin"/>
    </border>
    <border>
      <left/>
      <right style="thin"/>
      <top style="medium"/>
      <bottom style="thin"/>
    </border>
    <border>
      <left/>
      <right/>
      <top style="medium"/>
      <bottom style="thin"/>
    </border>
    <border>
      <left style="thin"/>
      <right style="thin"/>
      <top>
        <color indexed="63"/>
      </top>
      <bottom style="double"/>
    </border>
    <border>
      <left style="thin"/>
      <right/>
      <top/>
      <bottom style="medium"/>
    </border>
    <border>
      <left/>
      <right style="thin"/>
      <top/>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style="thin"/>
      <right/>
      <top style="medium"/>
      <bottom/>
    </border>
    <border>
      <left/>
      <right style="thin"/>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2"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23">
    <xf numFmtId="0" fontId="0" fillId="0" borderId="0" xfId="0" applyAlignment="1">
      <alignment/>
    </xf>
    <xf numFmtId="0" fontId="3" fillId="0" borderId="0" xfId="0" applyFont="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0" fontId="3" fillId="0" borderId="0" xfId="0" applyFont="1" applyFill="1" applyAlignment="1" applyProtection="1">
      <alignment vertical="center"/>
      <protection/>
    </xf>
    <xf numFmtId="0" fontId="5" fillId="0" borderId="0" xfId="0" applyFont="1" applyFill="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53" fillId="0" borderId="0" xfId="0" applyFont="1" applyAlignment="1" applyProtection="1">
      <alignment vertical="center"/>
      <protection/>
    </xf>
    <xf numFmtId="0" fontId="7" fillId="0" borderId="0" xfId="0" applyFont="1" applyAlignment="1" applyProtection="1">
      <alignment horizontal="center" vertical="center" wrapText="1"/>
      <protection/>
    </xf>
    <xf numFmtId="49" fontId="3" fillId="0" borderId="0" xfId="0" applyNumberFormat="1" applyFont="1" applyAlignment="1" applyProtection="1">
      <alignment vertical="center"/>
      <protection/>
    </xf>
    <xf numFmtId="0" fontId="4" fillId="2" borderId="10" xfId="0" applyFont="1" applyFill="1" applyBorder="1" applyAlignment="1" applyProtection="1">
      <alignment vertical="center"/>
      <protection/>
    </xf>
    <xf numFmtId="0" fontId="4" fillId="2" borderId="11" xfId="0" applyFont="1" applyFill="1" applyBorder="1" applyAlignment="1" applyProtection="1">
      <alignment vertical="center"/>
      <protection/>
    </xf>
    <xf numFmtId="0" fontId="0" fillId="0" borderId="0" xfId="0" applyFont="1" applyAlignment="1">
      <alignment/>
    </xf>
    <xf numFmtId="0" fontId="3" fillId="0" borderId="0" xfId="0" applyFont="1" applyBorder="1" applyAlignment="1" applyProtection="1">
      <alignment vertical="center"/>
      <protection/>
    </xf>
    <xf numFmtId="0" fontId="8" fillId="0" borderId="0" xfId="46" applyFont="1" applyAlignment="1" applyProtection="1">
      <alignment wrapText="1"/>
      <protection/>
    </xf>
    <xf numFmtId="0" fontId="4" fillId="2" borderId="10" xfId="0" applyNumberFormat="1" applyFont="1" applyFill="1" applyBorder="1" applyAlignment="1" applyProtection="1">
      <alignment horizontal="center" vertical="center"/>
      <protection/>
    </xf>
    <xf numFmtId="0" fontId="3" fillId="0" borderId="0" xfId="0" applyFont="1" applyAlignment="1" applyProtection="1">
      <alignment horizontal="left" vertical="center"/>
      <protection/>
    </xf>
    <xf numFmtId="0" fontId="4" fillId="0" borderId="0" xfId="0" applyFont="1" applyAlignment="1" applyProtection="1">
      <alignment horizontal="center" vertical="center"/>
      <protection/>
    </xf>
    <xf numFmtId="0" fontId="3" fillId="2" borderId="12" xfId="0" applyFont="1" applyFill="1" applyBorder="1" applyAlignment="1" applyProtection="1">
      <alignment horizontal="center" vertical="center"/>
      <protection/>
    </xf>
    <xf numFmtId="0" fontId="5" fillId="33" borderId="13" xfId="0" applyFont="1" applyFill="1" applyBorder="1" applyAlignment="1" applyProtection="1">
      <alignment vertical="center" wrapText="1"/>
      <protection/>
    </xf>
    <xf numFmtId="0" fontId="4" fillId="2" borderId="14" xfId="0" applyFont="1" applyFill="1" applyBorder="1" applyAlignment="1" applyProtection="1">
      <alignment horizontal="left" vertical="center"/>
      <protection/>
    </xf>
    <xf numFmtId="0" fontId="4" fillId="2" borderId="12" xfId="0" applyFont="1" applyFill="1" applyBorder="1" applyAlignment="1" applyProtection="1">
      <alignment horizontal="left" vertical="center"/>
      <protection/>
    </xf>
    <xf numFmtId="0" fontId="4" fillId="2" borderId="15" xfId="0" applyFont="1" applyFill="1" applyBorder="1" applyAlignment="1" applyProtection="1">
      <alignment vertical="center"/>
      <protection/>
    </xf>
    <xf numFmtId="10" fontId="3" fillId="2" borderId="0" xfId="0" applyNumberFormat="1" applyFont="1" applyFill="1" applyAlignment="1" applyProtection="1">
      <alignment vertical="center"/>
      <protection/>
    </xf>
    <xf numFmtId="0" fontId="4" fillId="2" borderId="14" xfId="0" applyNumberFormat="1" applyFont="1" applyFill="1" applyBorder="1" applyAlignment="1" applyProtection="1">
      <alignment horizontal="center" vertical="center"/>
      <protection/>
    </xf>
    <xf numFmtId="0" fontId="11" fillId="0" borderId="0" xfId="0" applyFont="1" applyAlignment="1" applyProtection="1">
      <alignment horizontal="left" vertical="center"/>
      <protection/>
    </xf>
    <xf numFmtId="0" fontId="3" fillId="0" borderId="0" xfId="0" applyFont="1" applyAlignment="1" applyProtection="1">
      <alignment vertical="top" wrapText="1"/>
      <protection/>
    </xf>
    <xf numFmtId="0" fontId="6" fillId="0" borderId="0" xfId="0" applyFont="1" applyAlignment="1" applyProtection="1">
      <alignment horizontal="left" vertical="center"/>
      <protection/>
    </xf>
    <xf numFmtId="0" fontId="6" fillId="0" borderId="0" xfId="0" applyFont="1" applyAlignment="1" applyProtection="1">
      <alignment vertical="center"/>
      <protection/>
    </xf>
    <xf numFmtId="0" fontId="6" fillId="0" borderId="16" xfId="0" applyFont="1" applyBorder="1" applyAlignment="1" applyProtection="1">
      <alignment horizontal="left"/>
      <protection/>
    </xf>
    <xf numFmtId="0" fontId="6" fillId="0" borderId="0" xfId="0" applyFont="1" applyBorder="1" applyAlignment="1" applyProtection="1">
      <alignment horizontal="left"/>
      <protection/>
    </xf>
    <xf numFmtId="0" fontId="6" fillId="0" borderId="17" xfId="0" applyFont="1" applyBorder="1" applyAlignment="1" applyProtection="1">
      <alignment horizontal="left"/>
      <protection/>
    </xf>
    <xf numFmtId="0" fontId="3" fillId="0" borderId="0" xfId="0" applyFont="1" applyAlignment="1" applyProtection="1">
      <alignment horizontal="justify" vertical="top" wrapText="1"/>
      <protection/>
    </xf>
    <xf numFmtId="0" fontId="4" fillId="2" borderId="10" xfId="0" applyFont="1" applyFill="1" applyBorder="1" applyAlignment="1" applyProtection="1">
      <alignment horizontal="center" vertical="center"/>
      <protection/>
    </xf>
    <xf numFmtId="0" fontId="4" fillId="2" borderId="18" xfId="0" applyFont="1" applyFill="1" applyBorder="1" applyAlignment="1" applyProtection="1">
      <alignment horizontal="center" vertical="center"/>
      <protection/>
    </xf>
    <xf numFmtId="0" fontId="4" fillId="2" borderId="19" xfId="0" applyFont="1" applyFill="1" applyBorder="1" applyAlignment="1" applyProtection="1">
      <alignment horizontal="center" vertical="center"/>
      <protection/>
    </xf>
    <xf numFmtId="44" fontId="3" fillId="0" borderId="12" xfId="51" applyFont="1" applyFill="1" applyBorder="1" applyAlignment="1" applyProtection="1">
      <alignment vertical="center"/>
      <protection locked="0"/>
    </xf>
    <xf numFmtId="0" fontId="3" fillId="0" borderId="12"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xf>
    <xf numFmtId="44" fontId="4" fillId="2" borderId="14" xfId="51" applyFont="1" applyFill="1" applyBorder="1" applyAlignment="1" applyProtection="1">
      <alignment vertical="center"/>
      <protection/>
    </xf>
    <xf numFmtId="0" fontId="5" fillId="34" borderId="14" xfId="0" applyFont="1" applyFill="1" applyBorder="1" applyAlignment="1" applyProtection="1">
      <alignment vertical="center"/>
      <protection/>
    </xf>
    <xf numFmtId="44" fontId="3" fillId="2" borderId="12" xfId="51" applyFont="1" applyFill="1" applyBorder="1" applyAlignment="1" applyProtection="1">
      <alignment horizontal="left" vertical="center"/>
      <protection/>
    </xf>
    <xf numFmtId="44" fontId="3" fillId="0" borderId="14" xfId="51" applyFont="1" applyFill="1" applyBorder="1" applyAlignment="1" applyProtection="1">
      <alignment horizontal="left" vertical="center"/>
      <protection locked="0"/>
    </xf>
    <xf numFmtId="0" fontId="4" fillId="2" borderId="18" xfId="0" applyFont="1" applyFill="1" applyBorder="1" applyAlignment="1" applyProtection="1">
      <alignment horizontal="left" vertical="center"/>
      <protection/>
    </xf>
    <xf numFmtId="44" fontId="3" fillId="2" borderId="12" xfId="51" applyFont="1" applyFill="1" applyBorder="1" applyAlignment="1" applyProtection="1">
      <alignment vertical="center"/>
      <protection/>
    </xf>
    <xf numFmtId="0" fontId="53" fillId="0" borderId="0" xfId="0" applyFont="1" applyFill="1" applyAlignment="1" applyProtection="1">
      <alignment vertical="center"/>
      <protection/>
    </xf>
    <xf numFmtId="0" fontId="4" fillId="0" borderId="0" xfId="0" applyFont="1" applyAlignment="1" applyProtection="1">
      <alignment vertical="center"/>
      <protection/>
    </xf>
    <xf numFmtId="0" fontId="13" fillId="0" borderId="20" xfId="0" applyFont="1" applyBorder="1" applyAlignment="1" applyProtection="1">
      <alignment vertical="top" wrapText="1"/>
      <protection/>
    </xf>
    <xf numFmtId="0" fontId="6" fillId="0" borderId="21" xfId="0" applyFont="1" applyBorder="1" applyAlignment="1" applyProtection="1">
      <alignment/>
      <protection/>
    </xf>
    <xf numFmtId="0" fontId="6" fillId="0" borderId="22" xfId="0" applyFont="1" applyBorder="1" applyAlignment="1" applyProtection="1">
      <alignment/>
      <protection/>
    </xf>
    <xf numFmtId="0" fontId="3" fillId="0" borderId="16" xfId="0" applyFont="1" applyBorder="1" applyAlignment="1" applyProtection="1">
      <alignment/>
      <protection locked="0"/>
    </xf>
    <xf numFmtId="0" fontId="6" fillId="0" borderId="0" xfId="0" applyFont="1" applyBorder="1" applyAlignment="1" applyProtection="1">
      <alignment/>
      <protection/>
    </xf>
    <xf numFmtId="0" fontId="3" fillId="0" borderId="0" xfId="0" applyFont="1" applyBorder="1" applyAlignment="1" applyProtection="1">
      <alignment/>
      <protection locked="0"/>
    </xf>
    <xf numFmtId="0" fontId="4" fillId="0" borderId="23" xfId="0" applyFont="1" applyBorder="1" applyAlignment="1" applyProtection="1">
      <alignment/>
      <protection/>
    </xf>
    <xf numFmtId="0" fontId="3" fillId="0" borderId="21" xfId="0" applyFont="1" applyFill="1" applyBorder="1" applyAlignment="1" applyProtection="1">
      <alignment vertical="center"/>
      <protection/>
    </xf>
    <xf numFmtId="0" fontId="3" fillId="0" borderId="16" xfId="0" applyFont="1" applyBorder="1" applyAlignment="1" applyProtection="1">
      <alignment horizontal="left"/>
      <protection/>
    </xf>
    <xf numFmtId="0" fontId="3" fillId="0" borderId="0" xfId="0" applyFont="1" applyFill="1" applyBorder="1" applyAlignment="1" applyProtection="1">
      <alignment vertical="center"/>
      <protection/>
    </xf>
    <xf numFmtId="0" fontId="3" fillId="0" borderId="0" xfId="0" applyFont="1" applyBorder="1" applyAlignment="1" applyProtection="1">
      <alignment horizontal="left"/>
      <protection/>
    </xf>
    <xf numFmtId="0" fontId="3" fillId="0" borderId="17"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17" xfId="0" applyFont="1" applyBorder="1" applyAlignment="1" applyProtection="1">
      <alignment/>
      <protection locked="0"/>
    </xf>
    <xf numFmtId="0" fontId="6" fillId="0" borderId="16" xfId="0" applyFont="1" applyBorder="1" applyAlignment="1" applyProtection="1">
      <alignment/>
      <protection/>
    </xf>
    <xf numFmtId="0" fontId="6" fillId="0" borderId="17" xfId="0" applyFont="1" applyBorder="1" applyAlignment="1" applyProtection="1">
      <alignment/>
      <protection/>
    </xf>
    <xf numFmtId="0" fontId="4" fillId="0" borderId="24" xfId="0" applyFont="1" applyFill="1" applyBorder="1" applyAlignment="1" applyProtection="1">
      <alignment horizontal="left" vertical="center"/>
      <protection/>
    </xf>
    <xf numFmtId="0" fontId="4" fillId="0" borderId="20"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3" fillId="0" borderId="24" xfId="0" applyFont="1" applyBorder="1" applyAlignment="1" applyProtection="1">
      <alignment horizontal="left" vertical="center"/>
      <protection/>
    </xf>
    <xf numFmtId="0" fontId="3" fillId="0" borderId="20" xfId="0" applyFont="1" applyBorder="1" applyAlignment="1" applyProtection="1">
      <alignment vertical="center"/>
      <protection/>
    </xf>
    <xf numFmtId="0" fontId="3" fillId="0" borderId="13" xfId="0" applyFont="1" applyBorder="1" applyAlignment="1" applyProtection="1">
      <alignment horizontal="left" vertical="center"/>
      <protection/>
    </xf>
    <xf numFmtId="0" fontId="15" fillId="35" borderId="0" xfId="0" applyFont="1" applyFill="1" applyAlignment="1">
      <alignment horizontal="center"/>
    </xf>
    <xf numFmtId="10" fontId="15" fillId="35" borderId="0" xfId="0" applyNumberFormat="1" applyFont="1" applyFill="1" applyAlignment="1">
      <alignment horizontal="center"/>
    </xf>
    <xf numFmtId="0" fontId="3" fillId="35" borderId="0" xfId="0" applyFont="1" applyFill="1" applyAlignment="1" applyProtection="1">
      <alignment vertical="center"/>
      <protection/>
    </xf>
    <xf numFmtId="10" fontId="3" fillId="35" borderId="0" xfId="0" applyNumberFormat="1" applyFont="1" applyFill="1" applyAlignment="1" applyProtection="1">
      <alignment vertical="center"/>
      <protection/>
    </xf>
    <xf numFmtId="49" fontId="3" fillId="35" borderId="0" xfId="0" applyNumberFormat="1" applyFont="1" applyFill="1" applyAlignment="1" applyProtection="1">
      <alignment vertical="center"/>
      <protection/>
    </xf>
    <xf numFmtId="0" fontId="0" fillId="35" borderId="0" xfId="0" applyFont="1" applyFill="1" applyAlignment="1">
      <alignment/>
    </xf>
    <xf numFmtId="10" fontId="3" fillId="0" borderId="0" xfId="0" applyNumberFormat="1" applyFont="1" applyAlignment="1" applyProtection="1">
      <alignment vertical="center"/>
      <protection/>
    </xf>
    <xf numFmtId="10" fontId="0" fillId="0" borderId="0" xfId="0" applyNumberFormat="1" applyFont="1" applyAlignment="1">
      <alignment/>
    </xf>
    <xf numFmtId="0" fontId="5" fillId="33" borderId="14" xfId="0" applyFont="1" applyFill="1" applyBorder="1" applyAlignment="1" applyProtection="1">
      <alignment horizontal="center" vertical="center"/>
      <protection/>
    </xf>
    <xf numFmtId="0" fontId="4" fillId="2" borderId="10" xfId="0" applyFont="1" applyFill="1" applyBorder="1" applyAlignment="1" applyProtection="1">
      <alignment horizontal="left" vertical="center"/>
      <protection/>
    </xf>
    <xf numFmtId="0" fontId="4" fillId="2" borderId="11" xfId="0" applyFont="1" applyFill="1" applyBorder="1" applyAlignment="1" applyProtection="1">
      <alignment horizontal="left" vertical="center"/>
      <protection/>
    </xf>
    <xf numFmtId="0" fontId="4" fillId="2" borderId="15"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21" xfId="0" applyFont="1" applyBorder="1" applyAlignment="1" applyProtection="1">
      <alignment horizontal="center" vertical="center" wrapText="1"/>
      <protection/>
    </xf>
    <xf numFmtId="0" fontId="13" fillId="0" borderId="0" xfId="0" applyFont="1" applyAlignment="1" applyProtection="1">
      <alignment horizontal="center" vertical="top" wrapText="1"/>
      <protection/>
    </xf>
    <xf numFmtId="0" fontId="15" fillId="36" borderId="14" xfId="0" applyFont="1" applyFill="1" applyBorder="1" applyAlignment="1" applyProtection="1">
      <alignment horizontal="center" vertical="center" wrapText="1"/>
      <protection/>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4" fillId="2" borderId="10" xfId="0" applyFont="1" applyFill="1" applyBorder="1" applyAlignment="1" applyProtection="1">
      <alignment vertical="center" wrapText="1"/>
      <protection/>
    </xf>
    <xf numFmtId="0" fontId="4" fillId="2" borderId="15" xfId="0" applyFont="1" applyFill="1" applyBorder="1" applyAlignment="1" applyProtection="1">
      <alignment vertical="center"/>
      <protection/>
    </xf>
    <xf numFmtId="0" fontId="4" fillId="2" borderId="14"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4" fillId="0" borderId="10"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protection locked="0"/>
    </xf>
    <xf numFmtId="0" fontId="3" fillId="37" borderId="10" xfId="0" applyFont="1" applyFill="1" applyBorder="1" applyAlignment="1" applyProtection="1">
      <alignment horizontal="left" vertical="center"/>
      <protection locked="0"/>
    </xf>
    <xf numFmtId="0" fontId="3" fillId="37" borderId="11" xfId="0" applyFont="1" applyFill="1" applyBorder="1" applyAlignment="1" applyProtection="1">
      <alignment horizontal="left" vertical="center"/>
      <protection locked="0"/>
    </xf>
    <xf numFmtId="0" fontId="3" fillId="37" borderId="15" xfId="0" applyFont="1" applyFill="1" applyBorder="1" applyAlignment="1" applyProtection="1">
      <alignment horizontal="left" vertical="center"/>
      <protection locked="0"/>
    </xf>
    <xf numFmtId="0" fontId="54" fillId="38" borderId="14"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protection/>
    </xf>
    <xf numFmtId="0" fontId="4" fillId="2" borderId="25" xfId="0" applyFont="1" applyFill="1" applyBorder="1" applyAlignment="1" applyProtection="1">
      <alignment horizontal="center" vertical="center"/>
      <protection/>
    </xf>
    <xf numFmtId="0" fontId="4" fillId="2" borderId="26" xfId="0" applyFont="1" applyFill="1" applyBorder="1" applyAlignment="1" applyProtection="1">
      <alignment horizontal="center" vertical="center"/>
      <protection/>
    </xf>
    <xf numFmtId="0" fontId="4" fillId="2" borderId="27" xfId="0" applyFont="1" applyFill="1" applyBorder="1" applyAlignment="1" applyProtection="1">
      <alignment horizontal="center" vertical="center"/>
      <protection/>
    </xf>
    <xf numFmtId="0" fontId="4" fillId="2" borderId="23" xfId="0" applyFont="1" applyFill="1" applyBorder="1" applyAlignment="1" applyProtection="1">
      <alignment horizontal="left" vertical="center" wrapText="1"/>
      <protection/>
    </xf>
    <xf numFmtId="0" fontId="4" fillId="2" borderId="22" xfId="0" applyFont="1" applyFill="1" applyBorder="1" applyAlignment="1" applyProtection="1">
      <alignment horizontal="left" vertical="center" wrapText="1"/>
      <protection/>
    </xf>
    <xf numFmtId="0" fontId="4" fillId="2" borderId="24" xfId="0" applyFont="1" applyFill="1" applyBorder="1" applyAlignment="1" applyProtection="1">
      <alignment horizontal="left" vertical="center" wrapText="1"/>
      <protection/>
    </xf>
    <xf numFmtId="0" fontId="4" fillId="2" borderId="13" xfId="0" applyFont="1" applyFill="1" applyBorder="1" applyAlignment="1" applyProtection="1">
      <alignment horizontal="left" vertical="center" wrapText="1"/>
      <protection/>
    </xf>
    <xf numFmtId="0" fontId="3" fillId="0" borderId="23"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4" fillId="2" borderId="14" xfId="0" applyFont="1" applyFill="1" applyBorder="1" applyAlignment="1" applyProtection="1">
      <alignment vertical="center" wrapText="1"/>
      <protection/>
    </xf>
    <xf numFmtId="0" fontId="4" fillId="2" borderId="14" xfId="0" applyFont="1" applyFill="1" applyBorder="1" applyAlignment="1" applyProtection="1">
      <alignment vertical="center"/>
      <protection/>
    </xf>
    <xf numFmtId="0" fontId="3" fillId="0" borderId="11"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5" fillId="34" borderId="23" xfId="0" applyFont="1" applyFill="1" applyBorder="1" applyAlignment="1" applyProtection="1">
      <alignment horizontal="left" vertical="center"/>
      <protection/>
    </xf>
    <xf numFmtId="0" fontId="5" fillId="34" borderId="24" xfId="0" applyFont="1" applyFill="1" applyBorder="1" applyAlignment="1" applyProtection="1">
      <alignment horizontal="left" vertical="center"/>
      <protection/>
    </xf>
    <xf numFmtId="0" fontId="4" fillId="2" borderId="22" xfId="0" applyFont="1" applyFill="1" applyBorder="1" applyAlignment="1" applyProtection="1">
      <alignment horizontal="left" vertical="center"/>
      <protection/>
    </xf>
    <xf numFmtId="0" fontId="4" fillId="2" borderId="16" xfId="0" applyFont="1" applyFill="1" applyBorder="1" applyAlignment="1" applyProtection="1">
      <alignment horizontal="left" vertical="center" wrapText="1"/>
      <protection/>
    </xf>
    <xf numFmtId="0" fontId="4" fillId="2" borderId="17" xfId="0" applyFont="1" applyFill="1" applyBorder="1" applyAlignment="1" applyProtection="1">
      <alignment horizontal="left" vertical="center" wrapText="1"/>
      <protection/>
    </xf>
    <xf numFmtId="0" fontId="4" fillId="2" borderId="12" xfId="0" applyFont="1" applyFill="1" applyBorder="1" applyAlignment="1" applyProtection="1">
      <alignment horizontal="left" vertical="center" wrapText="1"/>
      <protection/>
    </xf>
    <xf numFmtId="0" fontId="4" fillId="2" borderId="28" xfId="0" applyFont="1" applyFill="1" applyBorder="1" applyAlignment="1" applyProtection="1">
      <alignment horizontal="left" vertical="center" wrapText="1"/>
      <protection/>
    </xf>
    <xf numFmtId="0" fontId="3" fillId="0" borderId="23"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4" fillId="2" borderId="19" xfId="0" applyFont="1" applyFill="1" applyBorder="1" applyAlignment="1" applyProtection="1">
      <alignment horizontal="left" vertical="center" wrapText="1"/>
      <protection/>
    </xf>
    <xf numFmtId="0" fontId="4" fillId="2" borderId="14" xfId="0" applyFont="1" applyFill="1" applyBorder="1" applyAlignment="1" applyProtection="1">
      <alignment horizontal="left" vertical="center" wrapText="1"/>
      <protection/>
    </xf>
    <xf numFmtId="0" fontId="4" fillId="2" borderId="19" xfId="0" applyFont="1" applyFill="1" applyBorder="1" applyAlignment="1" applyProtection="1">
      <alignment horizontal="center" vertical="center"/>
      <protection/>
    </xf>
    <xf numFmtId="0" fontId="8" fillId="0" borderId="0" xfId="46" applyFont="1" applyAlignment="1" applyProtection="1">
      <alignment horizontal="justify" vertical="top" wrapText="1"/>
      <protection/>
    </xf>
    <xf numFmtId="0" fontId="5" fillId="33" borderId="23" xfId="0" applyFont="1" applyFill="1" applyBorder="1" applyAlignment="1" applyProtection="1">
      <alignment horizontal="left" vertical="center" wrapText="1"/>
      <protection/>
    </xf>
    <xf numFmtId="0" fontId="5" fillId="33" borderId="21" xfId="0" applyFont="1" applyFill="1" applyBorder="1" applyAlignment="1" applyProtection="1">
      <alignment horizontal="left" vertical="center" wrapText="1"/>
      <protection/>
    </xf>
    <xf numFmtId="0" fontId="5" fillId="33" borderId="22" xfId="0" applyFont="1" applyFill="1" applyBorder="1" applyAlignment="1" applyProtection="1">
      <alignment horizontal="left" vertical="center" wrapText="1"/>
      <protection/>
    </xf>
    <xf numFmtId="49" fontId="3" fillId="0" borderId="10"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0" fontId="5" fillId="34" borderId="10" xfId="0" applyFont="1" applyFill="1" applyBorder="1" applyAlignment="1" applyProtection="1">
      <alignment horizontal="left" vertical="center"/>
      <protection/>
    </xf>
    <xf numFmtId="0" fontId="5" fillId="34" borderId="11" xfId="0" applyFont="1" applyFill="1" applyBorder="1" applyAlignment="1" applyProtection="1">
      <alignment horizontal="left" vertical="center"/>
      <protection/>
    </xf>
    <xf numFmtId="0" fontId="5" fillId="34" borderId="15" xfId="0" applyFont="1" applyFill="1" applyBorder="1" applyAlignment="1" applyProtection="1">
      <alignment horizontal="left" vertical="center"/>
      <protection/>
    </xf>
    <xf numFmtId="0" fontId="4" fillId="2" borderId="10" xfId="0" applyFont="1" applyFill="1" applyBorder="1" applyAlignment="1" applyProtection="1">
      <alignment horizontal="center" vertical="center"/>
      <protection/>
    </xf>
    <xf numFmtId="0" fontId="4" fillId="2" borderId="15" xfId="0" applyFont="1" applyFill="1" applyBorder="1" applyAlignment="1" applyProtection="1">
      <alignment horizontal="center" vertical="center"/>
      <protection/>
    </xf>
    <xf numFmtId="0" fontId="4" fillId="2" borderId="11" xfId="0" applyNumberFormat="1" applyFont="1" applyFill="1" applyBorder="1" applyAlignment="1" applyProtection="1">
      <alignment horizontal="center" vertical="center" wrapText="1"/>
      <protection/>
    </xf>
    <xf numFmtId="0" fontId="4" fillId="2" borderId="15" xfId="0" applyNumberFormat="1" applyFont="1" applyFill="1" applyBorder="1" applyAlignment="1" applyProtection="1">
      <alignment horizontal="center" vertical="center" wrapText="1"/>
      <protection/>
    </xf>
    <xf numFmtId="0" fontId="55" fillId="0" borderId="16" xfId="0" applyFont="1" applyBorder="1" applyAlignment="1" applyProtection="1">
      <alignment horizontal="center" vertical="center" wrapText="1"/>
      <protection/>
    </xf>
    <xf numFmtId="0" fontId="55" fillId="0" borderId="0" xfId="0" applyFont="1" applyBorder="1" applyAlignment="1" applyProtection="1">
      <alignment horizontal="center" vertical="center" wrapText="1"/>
      <protection/>
    </xf>
    <xf numFmtId="0" fontId="55" fillId="0" borderId="17" xfId="0" applyFont="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top" wrapText="1"/>
      <protection/>
    </xf>
    <xf numFmtId="49" fontId="4" fillId="0" borderId="0" xfId="0" applyNumberFormat="1" applyFont="1" applyFill="1" applyAlignment="1" applyProtection="1">
      <alignment horizontal="center" vertical="top" wrapText="1"/>
      <protection/>
    </xf>
    <xf numFmtId="49" fontId="3" fillId="0" borderId="23" xfId="0" applyNumberFormat="1" applyFont="1" applyBorder="1" applyAlignment="1" applyProtection="1">
      <alignment horizontal="left" vertical="center" wrapText="1"/>
      <protection locked="0"/>
    </xf>
    <xf numFmtId="49" fontId="3" fillId="0" borderId="21" xfId="0" applyNumberFormat="1" applyFont="1" applyBorder="1" applyAlignment="1" applyProtection="1">
      <alignment horizontal="left" vertical="center" wrapText="1"/>
      <protection locked="0"/>
    </xf>
    <xf numFmtId="49" fontId="3" fillId="0" borderId="22" xfId="0" applyNumberFormat="1" applyFont="1" applyBorder="1" applyAlignment="1" applyProtection="1">
      <alignment horizontal="left" vertical="center" wrapText="1"/>
      <protection locked="0"/>
    </xf>
    <xf numFmtId="49" fontId="3" fillId="0" borderId="24" xfId="0" applyNumberFormat="1" applyFont="1" applyBorder="1" applyAlignment="1" applyProtection="1">
      <alignment horizontal="left" vertical="center" wrapText="1"/>
      <protection locked="0"/>
    </xf>
    <xf numFmtId="49" fontId="3" fillId="0" borderId="20" xfId="0" applyNumberFormat="1" applyFont="1" applyBorder="1" applyAlignment="1" applyProtection="1">
      <alignment horizontal="left" vertical="center" wrapText="1"/>
      <protection locked="0"/>
    </xf>
    <xf numFmtId="49" fontId="3" fillId="0" borderId="13" xfId="0" applyNumberFormat="1" applyFont="1" applyBorder="1" applyAlignment="1" applyProtection="1">
      <alignment horizontal="left" vertical="center" wrapText="1"/>
      <protection locked="0"/>
    </xf>
    <xf numFmtId="0" fontId="4" fillId="2" borderId="29" xfId="0" applyFont="1" applyFill="1" applyBorder="1" applyAlignment="1" applyProtection="1">
      <alignment horizontal="left" vertical="center" wrapText="1"/>
      <protection/>
    </xf>
    <xf numFmtId="0" fontId="4" fillId="2" borderId="30" xfId="0" applyFont="1" applyFill="1" applyBorder="1" applyAlignment="1" applyProtection="1">
      <alignment horizontal="left" vertical="center" wrapText="1"/>
      <protection/>
    </xf>
    <xf numFmtId="0" fontId="3" fillId="0" borderId="31"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44" fontId="3" fillId="0" borderId="31" xfId="51" applyFont="1" applyFill="1" applyBorder="1" applyAlignment="1" applyProtection="1">
      <alignment horizontal="center" vertical="center"/>
      <protection locked="0"/>
    </xf>
    <xf numFmtId="44" fontId="3" fillId="0" borderId="33" xfId="51" applyFont="1" applyFill="1" applyBorder="1" applyAlignment="1" applyProtection="1">
      <alignment horizontal="center" vertical="center"/>
      <protection locked="0"/>
    </xf>
    <xf numFmtId="44" fontId="3" fillId="0" borderId="32" xfId="51" applyFont="1" applyFill="1" applyBorder="1" applyAlignment="1" applyProtection="1">
      <alignment horizontal="center" vertical="center"/>
      <protection locked="0"/>
    </xf>
    <xf numFmtId="44" fontId="3" fillId="2" borderId="31" xfId="51" applyFont="1" applyFill="1" applyBorder="1" applyAlignment="1" applyProtection="1">
      <alignment horizontal="center" vertical="center"/>
      <protection/>
    </xf>
    <xf numFmtId="44" fontId="3" fillId="2" borderId="32" xfId="51" applyFont="1" applyFill="1" applyBorder="1" applyAlignment="1" applyProtection="1">
      <alignment horizontal="center" vertical="center"/>
      <protection/>
    </xf>
    <xf numFmtId="0" fontId="4" fillId="2" borderId="34" xfId="0" applyFont="1" applyFill="1" applyBorder="1" applyAlignment="1" applyProtection="1">
      <alignment horizontal="left" vertical="center" wrapText="1"/>
      <protection/>
    </xf>
    <xf numFmtId="0" fontId="4" fillId="2" borderId="35" xfId="0" applyFont="1" applyFill="1" applyBorder="1" applyAlignment="1" applyProtection="1">
      <alignment horizontal="left" vertical="center" wrapText="1"/>
      <protection/>
    </xf>
    <xf numFmtId="171" fontId="3" fillId="0" borderId="31" xfId="0" applyNumberFormat="1" applyFont="1" applyFill="1" applyBorder="1" applyAlignment="1" applyProtection="1">
      <alignment horizontal="center" vertical="center"/>
      <protection locked="0"/>
    </xf>
    <xf numFmtId="171" fontId="3" fillId="0" borderId="32" xfId="0" applyNumberFormat="1" applyFont="1" applyFill="1" applyBorder="1" applyAlignment="1" applyProtection="1">
      <alignment horizontal="center" vertical="center"/>
      <protection locked="0"/>
    </xf>
    <xf numFmtId="0" fontId="4" fillId="2" borderId="14" xfId="0" applyFont="1" applyFill="1" applyBorder="1" applyAlignment="1" applyProtection="1">
      <alignment horizontal="left" vertical="center"/>
      <protection/>
    </xf>
    <xf numFmtId="0" fontId="4" fillId="2" borderId="12" xfId="0" applyFont="1" applyFill="1" applyBorder="1" applyAlignment="1" applyProtection="1">
      <alignment horizontal="left" vertical="center"/>
      <protection/>
    </xf>
    <xf numFmtId="0" fontId="3" fillId="35" borderId="10" xfId="0" applyFont="1" applyFill="1" applyBorder="1" applyAlignment="1" applyProtection="1">
      <alignment horizontal="left" vertical="center"/>
      <protection locked="0"/>
    </xf>
    <xf numFmtId="0" fontId="3" fillId="35" borderId="11" xfId="0" applyFont="1" applyFill="1" applyBorder="1" applyAlignment="1" applyProtection="1">
      <alignment horizontal="left" vertical="center"/>
      <protection locked="0"/>
    </xf>
    <xf numFmtId="0" fontId="3" fillId="35" borderId="15"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xf>
    <xf numFmtId="0" fontId="4" fillId="3" borderId="14" xfId="0" applyFont="1" applyFill="1" applyBorder="1" applyAlignment="1" applyProtection="1">
      <alignment horizontal="left" vertical="center"/>
      <protection/>
    </xf>
    <xf numFmtId="1" fontId="3" fillId="0" borderId="14" xfId="0" applyNumberFormat="1" applyFont="1" applyBorder="1" applyAlignment="1" applyProtection="1">
      <alignment horizontal="left" vertical="center"/>
      <protection locked="0"/>
    </xf>
    <xf numFmtId="0" fontId="4" fillId="3" borderId="14" xfId="0" applyFont="1" applyFill="1" applyBorder="1" applyAlignment="1" applyProtection="1">
      <alignment horizontal="left" vertical="center" wrapText="1"/>
      <protection/>
    </xf>
    <xf numFmtId="0" fontId="3" fillId="35" borderId="21" xfId="0" applyFont="1" applyFill="1" applyBorder="1" applyAlignment="1" applyProtection="1">
      <alignment horizontal="left" vertical="center" wrapText="1"/>
      <protection locked="0"/>
    </xf>
    <xf numFmtId="0" fontId="3" fillId="35" borderId="22" xfId="0" applyFont="1" applyFill="1" applyBorder="1" applyAlignment="1" applyProtection="1">
      <alignment horizontal="left" vertical="center" wrapText="1"/>
      <protection locked="0"/>
    </xf>
    <xf numFmtId="0" fontId="3" fillId="35" borderId="20" xfId="0" applyFont="1" applyFill="1" applyBorder="1" applyAlignment="1" applyProtection="1">
      <alignment horizontal="left" vertical="center" wrapText="1"/>
      <protection locked="0"/>
    </xf>
    <xf numFmtId="0" fontId="3" fillId="35" borderId="13" xfId="0" applyFont="1" applyFill="1" applyBorder="1" applyAlignment="1" applyProtection="1">
      <alignment horizontal="left" vertical="center" wrapText="1"/>
      <protection locked="0"/>
    </xf>
    <xf numFmtId="14" fontId="3" fillId="0" borderId="14" xfId="0" applyNumberFormat="1" applyFont="1" applyFill="1" applyBorder="1" applyAlignment="1" applyProtection="1">
      <alignment horizontal="center" vertical="center"/>
      <protection locked="0"/>
    </xf>
    <xf numFmtId="1" fontId="4" fillId="3" borderId="23" xfId="0" applyNumberFormat="1" applyFont="1" applyFill="1" applyBorder="1" applyAlignment="1" applyProtection="1">
      <alignment horizontal="left" vertical="center" wrapText="1"/>
      <protection/>
    </xf>
    <xf numFmtId="1" fontId="4" fillId="3" borderId="21" xfId="0" applyNumberFormat="1" applyFont="1" applyFill="1" applyBorder="1" applyAlignment="1" applyProtection="1">
      <alignment horizontal="left" vertical="center" wrapText="1"/>
      <protection/>
    </xf>
    <xf numFmtId="1" fontId="4" fillId="3" borderId="22" xfId="0" applyNumberFormat="1" applyFont="1" applyFill="1" applyBorder="1" applyAlignment="1" applyProtection="1">
      <alignment horizontal="left" vertical="center" wrapText="1"/>
      <protection/>
    </xf>
    <xf numFmtId="1" fontId="4" fillId="3" borderId="24" xfId="0" applyNumberFormat="1" applyFont="1" applyFill="1" applyBorder="1" applyAlignment="1" applyProtection="1">
      <alignment horizontal="left" vertical="center" wrapText="1"/>
      <protection/>
    </xf>
    <xf numFmtId="1" fontId="4" fillId="3" borderId="20" xfId="0" applyNumberFormat="1" applyFont="1" applyFill="1" applyBorder="1" applyAlignment="1" applyProtection="1">
      <alignment horizontal="left" vertical="center" wrapText="1"/>
      <protection/>
    </xf>
    <xf numFmtId="1" fontId="4" fillId="3" borderId="13" xfId="0" applyNumberFormat="1" applyFont="1" applyFill="1" applyBorder="1" applyAlignment="1" applyProtection="1">
      <alignment horizontal="left" vertical="center" wrapText="1"/>
      <protection/>
    </xf>
    <xf numFmtId="44" fontId="3" fillId="0" borderId="14" xfId="51" applyFont="1" applyBorder="1" applyAlignment="1" applyProtection="1">
      <alignment horizontal="center" vertical="center"/>
      <protection locked="0"/>
    </xf>
    <xf numFmtId="0" fontId="3" fillId="0" borderId="11"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171" fontId="3" fillId="0" borderId="23" xfId="0" applyNumberFormat="1" applyFont="1" applyFill="1" applyBorder="1" applyAlignment="1" applyProtection="1">
      <alignment horizontal="center" vertical="center"/>
      <protection locked="0"/>
    </xf>
    <xf numFmtId="171" fontId="3" fillId="0" borderId="22" xfId="0" applyNumberFormat="1" applyFont="1" applyFill="1" applyBorder="1" applyAlignment="1" applyProtection="1">
      <alignment horizontal="center" vertical="center"/>
      <protection locked="0"/>
    </xf>
    <xf numFmtId="170" fontId="3" fillId="0" borderId="23" xfId="51" applyNumberFormat="1" applyFont="1" applyFill="1" applyBorder="1" applyAlignment="1" applyProtection="1">
      <alignment horizontal="center" vertical="center"/>
      <protection locked="0"/>
    </xf>
    <xf numFmtId="170" fontId="3" fillId="0" borderId="22" xfId="51" applyNumberFormat="1" applyFont="1" applyFill="1" applyBorder="1" applyAlignment="1" applyProtection="1">
      <alignment horizontal="center" vertical="center"/>
      <protection locked="0"/>
    </xf>
    <xf numFmtId="0" fontId="4" fillId="0" borderId="0" xfId="0" applyFont="1" applyAlignment="1" applyProtection="1">
      <alignment horizontal="left" vertical="top" wrapText="1"/>
      <protection/>
    </xf>
    <xf numFmtId="0" fontId="3" fillId="0" borderId="0" xfId="0" applyFont="1" applyAlignment="1" applyProtection="1">
      <alignment horizontal="left" vertical="top" wrapText="1"/>
      <protection/>
    </xf>
    <xf numFmtId="0" fontId="4" fillId="0" borderId="0" xfId="0" applyFont="1" applyAlignment="1" applyProtection="1">
      <alignment horizontal="center" vertical="center"/>
      <protection/>
    </xf>
    <xf numFmtId="0" fontId="3" fillId="0" borderId="23" xfId="0" applyFont="1" applyBorder="1" applyAlignment="1">
      <alignment horizontal="justify" vertical="top" wrapText="1"/>
    </xf>
    <xf numFmtId="0" fontId="3" fillId="0" borderId="21" xfId="0" applyFont="1" applyBorder="1" applyAlignment="1">
      <alignment horizontal="justify" vertical="top" wrapText="1"/>
    </xf>
    <xf numFmtId="0" fontId="3" fillId="0" borderId="22" xfId="0" applyFont="1" applyBorder="1" applyAlignment="1">
      <alignment horizontal="justify" vertical="top" wrapText="1"/>
    </xf>
    <xf numFmtId="0" fontId="3" fillId="0" borderId="16" xfId="0" applyFont="1" applyBorder="1" applyAlignment="1">
      <alignment horizontal="justify" vertical="top" wrapText="1"/>
    </xf>
    <xf numFmtId="0" fontId="3" fillId="0" borderId="0" xfId="0" applyFont="1" applyBorder="1" applyAlignment="1">
      <alignment horizontal="justify" vertical="top" wrapText="1"/>
    </xf>
    <xf numFmtId="0" fontId="3" fillId="0" borderId="17" xfId="0" applyFont="1" applyBorder="1" applyAlignment="1">
      <alignment horizontal="justify" vertical="top" wrapText="1"/>
    </xf>
    <xf numFmtId="0" fontId="3" fillId="0" borderId="24" xfId="0" applyFont="1" applyBorder="1" applyAlignment="1">
      <alignment horizontal="justify" vertical="top" wrapText="1"/>
    </xf>
    <xf numFmtId="0" fontId="3" fillId="0" borderId="20" xfId="0" applyFont="1" applyBorder="1" applyAlignment="1">
      <alignment horizontal="justify" vertical="top" wrapText="1"/>
    </xf>
    <xf numFmtId="0" fontId="3" fillId="0" borderId="13" xfId="0" applyFont="1" applyBorder="1" applyAlignment="1">
      <alignment horizontal="justify" vertical="top" wrapText="1"/>
    </xf>
    <xf numFmtId="0" fontId="4" fillId="0" borderId="0" xfId="0" applyFont="1" applyAlignment="1" applyProtection="1">
      <alignment horizontal="left" vertical="justify" wrapText="1"/>
      <protection/>
    </xf>
    <xf numFmtId="0" fontId="3" fillId="0" borderId="0" xfId="0" applyFont="1" applyAlignment="1" applyProtection="1">
      <alignment horizontal="left" vertical="justify" wrapText="1"/>
      <protection/>
    </xf>
    <xf numFmtId="0" fontId="4" fillId="0" borderId="0" xfId="0" applyFont="1" applyAlignment="1" applyProtection="1">
      <alignment horizontal="lef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28575</xdr:rowOff>
    </xdr:from>
    <xdr:to>
      <xdr:col>0</xdr:col>
      <xdr:colOff>542925</xdr:colOff>
      <xdr:row>3</xdr:row>
      <xdr:rowOff>38100</xdr:rowOff>
    </xdr:to>
    <xdr:pic>
      <xdr:nvPicPr>
        <xdr:cNvPr id="1" name="2 Imagen" descr="Simbolo_Bicolor.jpg"/>
        <xdr:cNvPicPr preferRelativeResize="1">
          <a:picLocks noChangeAspect="1"/>
        </xdr:cNvPicPr>
      </xdr:nvPicPr>
      <xdr:blipFill>
        <a:blip r:embed="rId1"/>
        <a:stretch>
          <a:fillRect/>
        </a:stretch>
      </xdr:blipFill>
      <xdr:spPr>
        <a:xfrm>
          <a:off x="47625" y="28575"/>
          <a:ext cx="49530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64"/>
  <sheetViews>
    <sheetView showGridLines="0" tabSelected="1" zoomScalePageLayoutView="0" workbookViewId="0" topLeftCell="A14">
      <selection activeCell="D38" sqref="D38:H38"/>
    </sheetView>
  </sheetViews>
  <sheetFormatPr defaultColWidth="11.421875" defaultRowHeight="12.75"/>
  <cols>
    <col min="1" max="1" width="9.00390625" style="1" customWidth="1"/>
    <col min="2" max="2" width="10.28125" style="1" customWidth="1"/>
    <col min="3" max="3" width="15.421875" style="1" customWidth="1"/>
    <col min="4" max="4" width="9.57421875" style="1" customWidth="1"/>
    <col min="5" max="5" width="7.8515625" style="1" customWidth="1"/>
    <col min="6" max="6" width="10.57421875" style="1" customWidth="1"/>
    <col min="7" max="7" width="9.28125" style="1" customWidth="1"/>
    <col min="8" max="8" width="11.00390625" style="1" customWidth="1"/>
    <col min="9" max="9" width="17.7109375" style="1" customWidth="1"/>
    <col min="10" max="10" width="11.421875" style="10" hidden="1" customWidth="1"/>
    <col min="11" max="11" width="22.7109375" style="1" hidden="1" customWidth="1"/>
    <col min="12" max="12" width="27.421875" style="1" hidden="1" customWidth="1"/>
    <col min="13" max="15" width="11.421875" style="1" hidden="1" customWidth="1"/>
    <col min="16" max="16" width="13.00390625" style="1" hidden="1" customWidth="1"/>
    <col min="17" max="19" width="11.421875" style="1" hidden="1" customWidth="1"/>
    <col min="20" max="29" width="11.421875" style="1" customWidth="1"/>
    <col min="30" max="16384" width="11.421875" style="1" customWidth="1"/>
  </cols>
  <sheetData>
    <row r="1" spans="9:32" ht="12.75">
      <c r="I1" s="89" t="s">
        <v>98</v>
      </c>
      <c r="J1" s="1"/>
      <c r="K1" s="72" t="s">
        <v>8</v>
      </c>
      <c r="L1" s="72" t="s">
        <v>6</v>
      </c>
      <c r="M1" s="72" t="s">
        <v>12</v>
      </c>
      <c r="N1" s="73" t="s">
        <v>10</v>
      </c>
      <c r="O1" s="72" t="s">
        <v>9</v>
      </c>
      <c r="P1" s="72" t="s">
        <v>11</v>
      </c>
      <c r="Q1" s="74"/>
      <c r="R1" s="74"/>
      <c r="S1" s="74"/>
      <c r="AE1" s="10"/>
      <c r="AF1" s="10"/>
    </row>
    <row r="2" spans="2:32" ht="12.75" customHeight="1">
      <c r="B2" s="88" t="s">
        <v>100</v>
      </c>
      <c r="C2" s="88"/>
      <c r="D2" s="88"/>
      <c r="E2" s="88"/>
      <c r="F2" s="88"/>
      <c r="G2" s="88"/>
      <c r="H2" s="88"/>
      <c r="I2" s="89"/>
      <c r="J2" s="1"/>
      <c r="K2" s="1" t="s">
        <v>109</v>
      </c>
      <c r="L2" s="1" t="s">
        <v>63</v>
      </c>
      <c r="M2" s="74" t="str">
        <f aca="true" t="shared" si="0" ref="M2:M13">K2&amp;L2</f>
        <v>SpainAttendance / compensation for  participation in court</v>
      </c>
      <c r="N2" s="75">
        <v>0.02</v>
      </c>
      <c r="O2" s="74">
        <v>190</v>
      </c>
      <c r="P2" s="74" t="s">
        <v>102</v>
      </c>
      <c r="Q2" s="74"/>
      <c r="R2" s="74"/>
      <c r="S2" s="74"/>
      <c r="AE2" s="10"/>
      <c r="AF2" s="10"/>
    </row>
    <row r="3" spans="2:32" ht="12.75" customHeight="1">
      <c r="B3" s="88"/>
      <c r="C3" s="88"/>
      <c r="D3" s="88"/>
      <c r="E3" s="88"/>
      <c r="F3" s="88"/>
      <c r="G3" s="88"/>
      <c r="H3" s="88"/>
      <c r="I3" s="89"/>
      <c r="J3" s="1"/>
      <c r="K3" s="1" t="s">
        <v>109</v>
      </c>
      <c r="L3" s="1" t="s">
        <v>52</v>
      </c>
      <c r="M3" s="74" t="str">
        <f t="shared" si="0"/>
        <v>SpainAttendance / compensation for delivery of training courses exclusively to UPCT Staff</v>
      </c>
      <c r="N3" s="75">
        <v>0.15</v>
      </c>
      <c r="O3" s="74">
        <v>190</v>
      </c>
      <c r="P3" s="74" t="s">
        <v>103</v>
      </c>
      <c r="Q3" s="74"/>
      <c r="R3" s="74"/>
      <c r="S3" s="74"/>
      <c r="AE3" s="10"/>
      <c r="AF3" s="10"/>
    </row>
    <row r="4" spans="2:32" ht="12.75" customHeight="1">
      <c r="B4" s="50"/>
      <c r="C4" s="50"/>
      <c r="D4" s="50"/>
      <c r="E4" s="50"/>
      <c r="F4" s="50"/>
      <c r="G4" s="50"/>
      <c r="H4" s="50"/>
      <c r="I4" s="50"/>
      <c r="J4" s="1"/>
      <c r="K4" s="1" t="s">
        <v>109</v>
      </c>
      <c r="L4" s="1" t="s">
        <v>53</v>
      </c>
      <c r="M4" s="74" t="str">
        <f t="shared" si="0"/>
        <v>SpainAttendance / compensation Social Council </v>
      </c>
      <c r="N4" s="75">
        <v>0.35</v>
      </c>
      <c r="O4" s="74">
        <v>190</v>
      </c>
      <c r="P4" s="74" t="s">
        <v>104</v>
      </c>
      <c r="Q4" s="74"/>
      <c r="R4" s="74"/>
      <c r="S4" s="74"/>
      <c r="AE4" s="10"/>
      <c r="AF4" s="10"/>
    </row>
    <row r="5" spans="1:32" ht="12.75" customHeight="1">
      <c r="A5" s="80" t="s">
        <v>20</v>
      </c>
      <c r="B5" s="80"/>
      <c r="C5" s="80"/>
      <c r="D5" s="80"/>
      <c r="E5" s="80"/>
      <c r="F5" s="80"/>
      <c r="G5" s="80"/>
      <c r="H5" s="80"/>
      <c r="I5" s="80"/>
      <c r="J5" s="1"/>
      <c r="K5" s="1" t="s">
        <v>109</v>
      </c>
      <c r="L5" s="1" t="s">
        <v>32</v>
      </c>
      <c r="M5" s="74" t="str">
        <f t="shared" si="0"/>
        <v>SpainTravel Expenses Compensation </v>
      </c>
      <c r="N5" s="75">
        <v>0.15</v>
      </c>
      <c r="O5" s="74">
        <v>190</v>
      </c>
      <c r="P5" s="74" t="s">
        <v>105</v>
      </c>
      <c r="Q5" s="74"/>
      <c r="R5" s="74"/>
      <c r="S5" s="74"/>
      <c r="AE5" s="10"/>
      <c r="AF5" s="10"/>
    </row>
    <row r="6" spans="1:32" ht="12.75" customHeight="1">
      <c r="A6" s="81" t="s">
        <v>21</v>
      </c>
      <c r="B6" s="82"/>
      <c r="C6" s="83"/>
      <c r="D6" s="84"/>
      <c r="E6" s="85"/>
      <c r="F6" s="85"/>
      <c r="G6" s="85"/>
      <c r="H6" s="85"/>
      <c r="I6" s="86"/>
      <c r="J6" s="1"/>
      <c r="K6" s="1" t="s">
        <v>110</v>
      </c>
      <c r="L6" s="1" t="s">
        <v>63</v>
      </c>
      <c r="M6" s="74" t="str">
        <f t="shared" si="0"/>
        <v>European UnionAttendance / compensation for  participation in court</v>
      </c>
      <c r="N6" s="75">
        <v>0.19</v>
      </c>
      <c r="O6" s="74">
        <v>296</v>
      </c>
      <c r="P6" s="76" t="s">
        <v>106</v>
      </c>
      <c r="Q6" s="74"/>
      <c r="R6" s="74"/>
      <c r="S6" s="74"/>
      <c r="AE6" s="10"/>
      <c r="AF6" s="10"/>
    </row>
    <row r="7" spans="1:32" ht="12.75" customHeight="1">
      <c r="A7" s="13" t="s">
        <v>22</v>
      </c>
      <c r="B7" s="14"/>
      <c r="C7" s="25"/>
      <c r="D7" s="84"/>
      <c r="E7" s="85"/>
      <c r="F7" s="85"/>
      <c r="G7" s="85"/>
      <c r="H7" s="85"/>
      <c r="I7" s="86"/>
      <c r="J7" s="1"/>
      <c r="K7" s="1" t="s">
        <v>110</v>
      </c>
      <c r="L7" s="1" t="s">
        <v>52</v>
      </c>
      <c r="M7" s="74" t="str">
        <f t="shared" si="0"/>
        <v>European UnionAttendance / compensation for delivery of training courses exclusively to UPCT Staff</v>
      </c>
      <c r="N7" s="75">
        <v>0.19</v>
      </c>
      <c r="O7" s="74">
        <v>296</v>
      </c>
      <c r="P7" s="76" t="s">
        <v>107</v>
      </c>
      <c r="Q7" s="74"/>
      <c r="R7" s="74"/>
      <c r="S7" s="74"/>
      <c r="AE7" s="10"/>
      <c r="AF7" s="10"/>
    </row>
    <row r="8" spans="1:32" ht="15.75" customHeight="1">
      <c r="A8" s="87" t="s">
        <v>23</v>
      </c>
      <c r="B8" s="87"/>
      <c r="C8" s="87"/>
      <c r="D8" s="87"/>
      <c r="E8" s="87"/>
      <c r="F8" s="87"/>
      <c r="G8" s="87"/>
      <c r="H8" s="87"/>
      <c r="I8" s="87"/>
      <c r="J8" s="1"/>
      <c r="K8" s="1" t="s">
        <v>110</v>
      </c>
      <c r="L8" s="1" t="s">
        <v>53</v>
      </c>
      <c r="M8" s="74" t="str">
        <f t="shared" si="0"/>
        <v>European UnionAttendance / compensation Social Council </v>
      </c>
      <c r="N8" s="75">
        <v>0.19</v>
      </c>
      <c r="O8" s="74">
        <v>296</v>
      </c>
      <c r="P8" s="76" t="s">
        <v>106</v>
      </c>
      <c r="Q8" s="74"/>
      <c r="R8" s="74"/>
      <c r="S8" s="74"/>
      <c r="AE8" s="10"/>
      <c r="AF8" s="10"/>
    </row>
    <row r="9" spans="1:32" ht="12.75" customHeight="1">
      <c r="A9" s="80" t="s">
        <v>24</v>
      </c>
      <c r="B9" s="80"/>
      <c r="C9" s="80"/>
      <c r="D9" s="80"/>
      <c r="E9" s="80"/>
      <c r="F9" s="80"/>
      <c r="G9" s="80"/>
      <c r="H9" s="80"/>
      <c r="I9" s="80"/>
      <c r="J9" s="1"/>
      <c r="K9" s="1" t="s">
        <v>110</v>
      </c>
      <c r="L9" s="1" t="s">
        <v>32</v>
      </c>
      <c r="M9" s="74" t="str">
        <f t="shared" si="0"/>
        <v>European UnionTravel Expenses Compensation </v>
      </c>
      <c r="N9" s="75">
        <v>0.19</v>
      </c>
      <c r="O9" s="74">
        <v>296</v>
      </c>
      <c r="P9" s="76" t="s">
        <v>108</v>
      </c>
      <c r="Q9" s="74"/>
      <c r="R9" s="74"/>
      <c r="S9" s="74"/>
      <c r="AE9" s="10"/>
      <c r="AF9" s="10"/>
    </row>
    <row r="10" spans="1:32" ht="12.75" customHeight="1">
      <c r="A10" s="81" t="s">
        <v>25</v>
      </c>
      <c r="B10" s="83"/>
      <c r="C10" s="90"/>
      <c r="D10" s="91"/>
      <c r="E10" s="91"/>
      <c r="F10" s="92"/>
      <c r="G10" s="23" t="s">
        <v>27</v>
      </c>
      <c r="H10" s="93"/>
      <c r="I10" s="94"/>
      <c r="J10" s="1"/>
      <c r="K10" s="1" t="s">
        <v>111</v>
      </c>
      <c r="L10" s="1" t="s">
        <v>63</v>
      </c>
      <c r="M10" s="74" t="str">
        <f t="shared" si="0"/>
        <v>Rest of the WorldAttendance / compensation for  participation in court</v>
      </c>
      <c r="N10" s="75">
        <v>0.24</v>
      </c>
      <c r="O10" s="74">
        <v>296</v>
      </c>
      <c r="P10" s="76" t="s">
        <v>106</v>
      </c>
      <c r="Q10" s="74"/>
      <c r="R10" s="74"/>
      <c r="S10" s="74"/>
      <c r="AE10" s="10"/>
      <c r="AF10" s="10"/>
    </row>
    <row r="11" spans="1:32" ht="12.75" customHeight="1">
      <c r="A11" s="81" t="s">
        <v>26</v>
      </c>
      <c r="B11" s="83"/>
      <c r="C11" s="90"/>
      <c r="D11" s="95"/>
      <c r="E11" s="95"/>
      <c r="F11" s="96"/>
      <c r="G11" s="24" t="s">
        <v>1</v>
      </c>
      <c r="H11" s="93"/>
      <c r="I11" s="94"/>
      <c r="J11" s="1"/>
      <c r="K11" s="1" t="s">
        <v>111</v>
      </c>
      <c r="L11" s="1" t="s">
        <v>52</v>
      </c>
      <c r="M11" s="74" t="str">
        <f t="shared" si="0"/>
        <v>Rest of the WorldAttendance / compensation for delivery of training courses exclusively to UPCT Staff</v>
      </c>
      <c r="N11" s="75">
        <v>0.24</v>
      </c>
      <c r="O11" s="74">
        <v>296</v>
      </c>
      <c r="P11" s="76" t="s">
        <v>107</v>
      </c>
      <c r="Q11" s="74"/>
      <c r="R11" s="74"/>
      <c r="S11" s="74"/>
      <c r="AE11" s="10"/>
      <c r="AF11" s="10"/>
    </row>
    <row r="12" spans="1:32" ht="12.75" customHeight="1">
      <c r="A12" s="81" t="s">
        <v>89</v>
      </c>
      <c r="B12" s="83"/>
      <c r="C12" s="106"/>
      <c r="D12" s="107"/>
      <c r="E12" s="108"/>
      <c r="F12" s="99" t="s">
        <v>28</v>
      </c>
      <c r="G12" s="99"/>
      <c r="H12" s="95" t="s">
        <v>109</v>
      </c>
      <c r="I12" s="96"/>
      <c r="J12" s="1"/>
      <c r="K12" s="1" t="s">
        <v>111</v>
      </c>
      <c r="L12" s="1" t="s">
        <v>53</v>
      </c>
      <c r="M12" s="74" t="str">
        <f t="shared" si="0"/>
        <v>Rest of the WorldAttendance / compensation Social Council </v>
      </c>
      <c r="N12" s="75">
        <v>0.24</v>
      </c>
      <c r="O12" s="74">
        <v>296</v>
      </c>
      <c r="P12" s="76" t="s">
        <v>106</v>
      </c>
      <c r="Q12" s="74"/>
      <c r="R12" s="1" t="s">
        <v>71</v>
      </c>
      <c r="S12" s="76" t="s">
        <v>15</v>
      </c>
      <c r="AE12" s="10"/>
      <c r="AF12" s="10"/>
    </row>
    <row r="13" spans="1:32" ht="9.75" customHeight="1">
      <c r="A13" s="4"/>
      <c r="B13" s="4"/>
      <c r="C13" s="5"/>
      <c r="D13" s="5"/>
      <c r="E13" s="5"/>
      <c r="F13" s="3"/>
      <c r="G13" s="3"/>
      <c r="H13" s="5"/>
      <c r="I13" s="5"/>
      <c r="J13" s="1"/>
      <c r="K13" s="1" t="s">
        <v>111</v>
      </c>
      <c r="L13" s="1" t="s">
        <v>32</v>
      </c>
      <c r="M13" s="74" t="str">
        <f t="shared" si="0"/>
        <v>Rest of the WorldTravel Expenses Compensation </v>
      </c>
      <c r="N13" s="75">
        <v>0.24</v>
      </c>
      <c r="O13" s="74">
        <v>296</v>
      </c>
      <c r="P13" s="76" t="s">
        <v>108</v>
      </c>
      <c r="Q13" s="74"/>
      <c r="R13" s="1" t="s">
        <v>72</v>
      </c>
      <c r="S13" s="76" t="s">
        <v>16</v>
      </c>
      <c r="AE13" s="10"/>
      <c r="AF13" s="10"/>
    </row>
    <row r="14" spans="1:32" ht="12.75" customHeight="1">
      <c r="A14" s="109" t="s">
        <v>96</v>
      </c>
      <c r="B14" s="109"/>
      <c r="C14" s="109"/>
      <c r="D14" s="109" t="s">
        <v>0</v>
      </c>
      <c r="E14" s="109"/>
      <c r="F14" s="109"/>
      <c r="G14" s="109"/>
      <c r="H14" s="109"/>
      <c r="I14" s="109"/>
      <c r="J14" s="1"/>
      <c r="K14" s="77"/>
      <c r="L14" s="77"/>
      <c r="M14" s="77"/>
      <c r="N14" s="75"/>
      <c r="O14" s="74"/>
      <c r="P14" s="77"/>
      <c r="Q14" s="74"/>
      <c r="R14" s="1" t="s">
        <v>73</v>
      </c>
      <c r="S14" s="76" t="s">
        <v>16</v>
      </c>
      <c r="AE14" s="10"/>
      <c r="AF14" s="10"/>
    </row>
    <row r="15" spans="1:32" ht="12.75" customHeight="1">
      <c r="A15" s="187" t="s">
        <v>65</v>
      </c>
      <c r="B15" s="187"/>
      <c r="C15" s="183"/>
      <c r="D15" s="184"/>
      <c r="E15" s="184"/>
      <c r="F15" s="184"/>
      <c r="G15" s="184"/>
      <c r="H15" s="184"/>
      <c r="I15" s="185"/>
      <c r="J15" s="1"/>
      <c r="K15" s="77"/>
      <c r="L15" s="77"/>
      <c r="M15" s="77"/>
      <c r="N15" s="75"/>
      <c r="O15" s="74"/>
      <c r="P15" s="77"/>
      <c r="Q15" s="74"/>
      <c r="R15" s="74"/>
      <c r="S15" s="74"/>
      <c r="AE15" s="10"/>
      <c r="AF15" s="10"/>
    </row>
    <row r="16" spans="1:32" s="6" customFormat="1" ht="12.75" customHeight="1">
      <c r="A16" s="186" t="s">
        <v>66</v>
      </c>
      <c r="B16" s="186"/>
      <c r="C16" s="183"/>
      <c r="D16" s="185"/>
      <c r="E16" s="187" t="s">
        <v>67</v>
      </c>
      <c r="F16" s="187"/>
      <c r="G16" s="187"/>
      <c r="H16" s="188"/>
      <c r="I16" s="188"/>
      <c r="K16" s="15"/>
      <c r="L16" s="15"/>
      <c r="M16" s="15"/>
      <c r="N16" s="78"/>
      <c r="O16" s="1"/>
      <c r="P16" s="15"/>
      <c r="AE16" s="48"/>
      <c r="AF16" s="48"/>
    </row>
    <row r="17" spans="1:32" ht="12.75" customHeight="1">
      <c r="A17" s="189" t="s">
        <v>68</v>
      </c>
      <c r="B17" s="189"/>
      <c r="C17" s="189"/>
      <c r="D17" s="190"/>
      <c r="E17" s="190"/>
      <c r="F17" s="190"/>
      <c r="G17" s="190"/>
      <c r="H17" s="190"/>
      <c r="I17" s="191"/>
      <c r="J17" s="1"/>
      <c r="K17" s="72" t="s">
        <v>7</v>
      </c>
      <c r="L17" s="72" t="s">
        <v>6</v>
      </c>
      <c r="M17" s="72" t="s">
        <v>12</v>
      </c>
      <c r="N17" s="79"/>
      <c r="O17" s="15"/>
      <c r="P17" s="15"/>
      <c r="AE17" s="10"/>
      <c r="AF17" s="10"/>
    </row>
    <row r="18" spans="1:32" ht="12.75" customHeight="1">
      <c r="A18" s="189"/>
      <c r="B18" s="189"/>
      <c r="C18" s="189"/>
      <c r="D18" s="192"/>
      <c r="E18" s="192"/>
      <c r="F18" s="192"/>
      <c r="G18" s="192"/>
      <c r="H18" s="192"/>
      <c r="I18" s="193"/>
      <c r="J18" s="1"/>
      <c r="K18" s="1" t="s">
        <v>109</v>
      </c>
      <c r="L18" s="1" t="s">
        <v>63</v>
      </c>
      <c r="M18" s="77" t="str">
        <f>Form!H12&amp;Form!C23</f>
        <v>SpainTravel Expenses Compensation </v>
      </c>
      <c r="N18" s="79"/>
      <c r="O18" s="15"/>
      <c r="P18" s="15"/>
      <c r="AE18" s="10"/>
      <c r="AF18" s="10"/>
    </row>
    <row r="19" spans="1:32" ht="12.75" customHeight="1">
      <c r="A19" s="187" t="s">
        <v>69</v>
      </c>
      <c r="B19" s="187"/>
      <c r="C19" s="187"/>
      <c r="D19" s="194"/>
      <c r="E19" s="195" t="s">
        <v>70</v>
      </c>
      <c r="F19" s="196"/>
      <c r="G19" s="196"/>
      <c r="H19" s="197"/>
      <c r="I19" s="201"/>
      <c r="J19" s="1"/>
      <c r="K19" s="1" t="s">
        <v>110</v>
      </c>
      <c r="L19" s="1" t="s">
        <v>52</v>
      </c>
      <c r="M19" s="77"/>
      <c r="N19" s="79"/>
      <c r="O19" s="15"/>
      <c r="P19" s="15"/>
      <c r="AE19" s="10"/>
      <c r="AF19" s="10"/>
    </row>
    <row r="20" spans="1:32" ht="9.75" customHeight="1">
      <c r="A20" s="187"/>
      <c r="B20" s="187"/>
      <c r="C20" s="187"/>
      <c r="D20" s="194"/>
      <c r="E20" s="198"/>
      <c r="F20" s="199"/>
      <c r="G20" s="199"/>
      <c r="H20" s="200"/>
      <c r="I20" s="201"/>
      <c r="J20" s="1"/>
      <c r="K20" s="1" t="s">
        <v>111</v>
      </c>
      <c r="L20" s="1" t="s">
        <v>53</v>
      </c>
      <c r="M20" s="77"/>
      <c r="N20" s="79"/>
      <c r="O20" s="15"/>
      <c r="P20" s="15"/>
      <c r="AE20" s="10"/>
      <c r="AF20" s="10"/>
    </row>
    <row r="21" spans="1:32" ht="9.75" customHeight="1">
      <c r="A21" s="4"/>
      <c r="B21" s="4"/>
      <c r="C21" s="5"/>
      <c r="D21" s="5"/>
      <c r="E21" s="5"/>
      <c r="F21" s="3"/>
      <c r="G21" s="3"/>
      <c r="H21" s="5"/>
      <c r="I21" s="5"/>
      <c r="J21" s="1"/>
      <c r="L21" s="1" t="s">
        <v>32</v>
      </c>
      <c r="M21" s="77"/>
      <c r="N21" s="79"/>
      <c r="O21" s="15"/>
      <c r="P21" s="15"/>
      <c r="AE21" s="10"/>
      <c r="AF21" s="10"/>
    </row>
    <row r="22" spans="1:32" ht="12.75" customHeight="1">
      <c r="A22" s="100" t="s">
        <v>29</v>
      </c>
      <c r="B22" s="101"/>
      <c r="C22" s="101"/>
      <c r="D22" s="101" t="s">
        <v>0</v>
      </c>
      <c r="E22" s="101"/>
      <c r="F22" s="101"/>
      <c r="G22" s="101"/>
      <c r="H22" s="101"/>
      <c r="I22" s="102"/>
      <c r="J22" s="1"/>
      <c r="K22" s="15"/>
      <c r="L22" s="15"/>
      <c r="M22" s="15"/>
      <c r="N22" s="79"/>
      <c r="O22" s="15"/>
      <c r="P22" s="15"/>
      <c r="AE22" s="10"/>
      <c r="AF22" s="10"/>
    </row>
    <row r="23" spans="1:32" ht="12.75" customHeight="1">
      <c r="A23" s="81" t="s">
        <v>90</v>
      </c>
      <c r="B23" s="83"/>
      <c r="C23" s="103" t="s">
        <v>32</v>
      </c>
      <c r="D23" s="104"/>
      <c r="E23" s="104"/>
      <c r="F23" s="104"/>
      <c r="G23" s="104"/>
      <c r="H23" s="104"/>
      <c r="I23" s="105"/>
      <c r="J23" s="1"/>
      <c r="K23" s="15"/>
      <c r="L23" s="15"/>
      <c r="M23" s="15"/>
      <c r="N23" s="79"/>
      <c r="O23" s="15"/>
      <c r="P23" s="15"/>
      <c r="AE23" s="10"/>
      <c r="AF23" s="10"/>
    </row>
    <row r="24" spans="1:32" ht="12.75" customHeight="1">
      <c r="A24" s="115" t="s">
        <v>30</v>
      </c>
      <c r="B24" s="116"/>
      <c r="C24" s="119"/>
      <c r="D24" s="120"/>
      <c r="E24" s="120"/>
      <c r="F24" s="120"/>
      <c r="G24" s="120"/>
      <c r="H24" s="120"/>
      <c r="I24" s="121"/>
      <c r="J24" s="1"/>
      <c r="K24" s="15"/>
      <c r="L24" s="15"/>
      <c r="M24" s="15"/>
      <c r="N24" s="79"/>
      <c r="O24" s="15"/>
      <c r="P24" s="15"/>
      <c r="AE24" s="10"/>
      <c r="AF24" s="10"/>
    </row>
    <row r="25" spans="1:32" ht="12.75" customHeight="1">
      <c r="A25" s="117"/>
      <c r="B25" s="118"/>
      <c r="C25" s="122"/>
      <c r="D25" s="123"/>
      <c r="E25" s="123"/>
      <c r="F25" s="123"/>
      <c r="G25" s="123"/>
      <c r="H25" s="123"/>
      <c r="I25" s="124"/>
      <c r="J25" s="1"/>
      <c r="AE25" s="10"/>
      <c r="AF25" s="10"/>
    </row>
    <row r="26" spans="1:32" ht="12.75" customHeight="1">
      <c r="A26" s="81" t="s">
        <v>31</v>
      </c>
      <c r="B26" s="83"/>
      <c r="C26" s="125"/>
      <c r="D26" s="126"/>
      <c r="E26" s="126"/>
      <c r="F26" s="126"/>
      <c r="G26" s="126"/>
      <c r="H26" s="126"/>
      <c r="I26" s="127"/>
      <c r="J26" s="1"/>
      <c r="AE26" s="10"/>
      <c r="AF26" s="10"/>
    </row>
    <row r="27" spans="1:32" ht="12.75" customHeight="1">
      <c r="A27" s="128" t="s">
        <v>74</v>
      </c>
      <c r="B27" s="129"/>
      <c r="C27" s="84"/>
      <c r="D27" s="86"/>
      <c r="E27" s="97" t="s">
        <v>75</v>
      </c>
      <c r="F27" s="98"/>
      <c r="G27" s="84"/>
      <c r="H27" s="85"/>
      <c r="I27" s="86"/>
      <c r="J27" s="1"/>
      <c r="AE27" s="10"/>
      <c r="AF27" s="10"/>
    </row>
    <row r="28" spans="1:32" ht="9.75" customHeight="1">
      <c r="A28" s="4"/>
      <c r="B28" s="4"/>
      <c r="C28" s="4"/>
      <c r="D28" s="4"/>
      <c r="E28" s="4"/>
      <c r="F28" s="4"/>
      <c r="G28" s="4"/>
      <c r="H28" s="4"/>
      <c r="I28" s="4"/>
      <c r="J28" s="1"/>
      <c r="AE28" s="10"/>
      <c r="AF28" s="10"/>
    </row>
    <row r="29" spans="1:32" ht="12.75" customHeight="1" thickBot="1">
      <c r="A29" s="110" t="s">
        <v>33</v>
      </c>
      <c r="B29" s="111"/>
      <c r="C29" s="111"/>
      <c r="D29" s="111" t="s">
        <v>0</v>
      </c>
      <c r="E29" s="111"/>
      <c r="F29" s="111"/>
      <c r="G29" s="111"/>
      <c r="H29" s="111"/>
      <c r="I29" s="111"/>
      <c r="J29" s="1"/>
      <c r="AE29" s="10"/>
      <c r="AF29" s="10"/>
    </row>
    <row r="30" spans="1:32" s="6" customFormat="1" ht="12.75" customHeight="1">
      <c r="A30" s="115" t="s">
        <v>34</v>
      </c>
      <c r="B30" s="116"/>
      <c r="C30" s="112" t="s">
        <v>36</v>
      </c>
      <c r="D30" s="113"/>
      <c r="E30" s="112" t="s">
        <v>37</v>
      </c>
      <c r="F30" s="114"/>
      <c r="G30" s="113"/>
      <c r="H30" s="112" t="s">
        <v>38</v>
      </c>
      <c r="I30" s="113"/>
      <c r="K30" s="1"/>
      <c r="L30" s="1"/>
      <c r="M30" s="1"/>
      <c r="N30" s="1"/>
      <c r="O30" s="1"/>
      <c r="P30" s="1"/>
      <c r="AE30" s="48"/>
      <c r="AF30" s="48"/>
    </row>
    <row r="31" spans="1:32" ht="12.75" customHeight="1" thickBot="1">
      <c r="A31" s="168"/>
      <c r="B31" s="169"/>
      <c r="C31" s="170"/>
      <c r="D31" s="171"/>
      <c r="E31" s="172"/>
      <c r="F31" s="173"/>
      <c r="G31" s="174"/>
      <c r="H31" s="175">
        <f>IF(OR(C23=L18,C23=L19,C23=L20),C31*E31,0)</f>
        <v>0</v>
      </c>
      <c r="I31" s="176"/>
      <c r="J31" s="1"/>
      <c r="K31" s="1" t="s">
        <v>50</v>
      </c>
      <c r="AE31" s="10"/>
      <c r="AF31" s="10"/>
    </row>
    <row r="32" spans="1:32" ht="12.75" customHeight="1">
      <c r="A32" s="177" t="s">
        <v>91</v>
      </c>
      <c r="B32" s="178"/>
      <c r="C32" s="37" t="s">
        <v>39</v>
      </c>
      <c r="D32" s="37" t="s">
        <v>40</v>
      </c>
      <c r="E32" s="112" t="s">
        <v>41</v>
      </c>
      <c r="F32" s="113"/>
      <c r="G32" s="112" t="s">
        <v>42</v>
      </c>
      <c r="H32" s="113"/>
      <c r="I32" s="46" t="s">
        <v>43</v>
      </c>
      <c r="J32" s="6"/>
      <c r="K32" s="1" t="s">
        <v>51</v>
      </c>
      <c r="AE32" s="10"/>
      <c r="AF32" s="10"/>
    </row>
    <row r="33" spans="1:32" ht="12.75" customHeight="1" thickBot="1">
      <c r="A33" s="168"/>
      <c r="B33" s="169"/>
      <c r="C33" s="39"/>
      <c r="D33" s="40"/>
      <c r="E33" s="175">
        <f>C33*D33</f>
        <v>0</v>
      </c>
      <c r="F33" s="176"/>
      <c r="G33" s="179"/>
      <c r="H33" s="180"/>
      <c r="I33" s="47">
        <f>IF((E33-G33)&lt;0,0,E33-G33)</f>
        <v>0</v>
      </c>
      <c r="J33" s="6"/>
      <c r="AE33" s="10"/>
      <c r="AF33" s="10"/>
    </row>
    <row r="34" spans="1:32" ht="12.75" customHeight="1">
      <c r="A34" s="177" t="s">
        <v>92</v>
      </c>
      <c r="B34" s="178"/>
      <c r="C34" s="112" t="s">
        <v>44</v>
      </c>
      <c r="D34" s="113"/>
      <c r="E34" s="112" t="s">
        <v>40</v>
      </c>
      <c r="F34" s="113"/>
      <c r="G34" s="112" t="s">
        <v>42</v>
      </c>
      <c r="H34" s="113"/>
      <c r="I34" s="37" t="s">
        <v>45</v>
      </c>
      <c r="J34" s="6"/>
      <c r="AE34" s="10"/>
      <c r="AF34" s="10"/>
    </row>
    <row r="35" spans="1:32" ht="12.75" customHeight="1">
      <c r="A35" s="135"/>
      <c r="B35" s="136"/>
      <c r="C35" s="204"/>
      <c r="D35" s="205"/>
      <c r="E35" s="206"/>
      <c r="F35" s="207"/>
      <c r="G35" s="204"/>
      <c r="H35" s="205"/>
      <c r="I35" s="47">
        <f>IF(C35*E35-G35&lt;0,C35*E35,G35)</f>
        <v>0</v>
      </c>
      <c r="J35" s="6"/>
      <c r="K35" s="6"/>
      <c r="AE35" s="10"/>
      <c r="AF35" s="10"/>
    </row>
    <row r="36" spans="1:16" ht="12.75" customHeight="1">
      <c r="A36" s="115" t="s">
        <v>35</v>
      </c>
      <c r="B36" s="116"/>
      <c r="C36" s="137" t="s">
        <v>93</v>
      </c>
      <c r="D36" s="99" t="s">
        <v>46</v>
      </c>
      <c r="E36" s="99"/>
      <c r="F36" s="36" t="s">
        <v>47</v>
      </c>
      <c r="G36" s="99" t="s">
        <v>13</v>
      </c>
      <c r="H36" s="99"/>
      <c r="I36" s="41" t="s">
        <v>48</v>
      </c>
      <c r="J36" s="1"/>
      <c r="L36" s="6"/>
      <c r="M36" s="6"/>
      <c r="N36" s="6"/>
      <c r="O36" s="6"/>
      <c r="P36" s="6"/>
    </row>
    <row r="37" spans="1:10" ht="12.75" customHeight="1" thickBot="1">
      <c r="A37" s="135"/>
      <c r="B37" s="136"/>
      <c r="C37" s="138"/>
      <c r="D37" s="139"/>
      <c r="E37" s="140"/>
      <c r="F37" s="21">
        <v>0.26</v>
      </c>
      <c r="G37" s="139"/>
      <c r="H37" s="140"/>
      <c r="I37" s="44">
        <f>IF(LEN(TRIM(D37))&gt;0,ROUND(F37*G37,2),0)</f>
        <v>0</v>
      </c>
      <c r="J37" s="1"/>
    </row>
    <row r="38" spans="1:16" ht="12.75" customHeight="1" thickTop="1">
      <c r="A38" s="135"/>
      <c r="B38" s="136"/>
      <c r="C38" s="141" t="s">
        <v>94</v>
      </c>
      <c r="D38" s="143" t="s">
        <v>49</v>
      </c>
      <c r="E38" s="143"/>
      <c r="F38" s="143"/>
      <c r="G38" s="143"/>
      <c r="H38" s="143"/>
      <c r="I38" s="38" t="s">
        <v>48</v>
      </c>
      <c r="J38" s="1"/>
      <c r="O38" s="11"/>
      <c r="P38" s="11"/>
    </row>
    <row r="39" spans="1:10" ht="12.75" customHeight="1">
      <c r="A39" s="117"/>
      <c r="B39" s="118"/>
      <c r="C39" s="142"/>
      <c r="D39" s="84"/>
      <c r="E39" s="130"/>
      <c r="F39" s="130"/>
      <c r="G39" s="130"/>
      <c r="H39" s="131"/>
      <c r="I39" s="45"/>
      <c r="J39" s="1"/>
    </row>
    <row r="40" spans="1:16" s="6" customFormat="1" ht="9.75" customHeight="1">
      <c r="A40" s="4"/>
      <c r="B40" s="4"/>
      <c r="C40" s="4"/>
      <c r="D40" s="4"/>
      <c r="E40" s="4"/>
      <c r="F40" s="4"/>
      <c r="G40" s="4"/>
      <c r="H40" s="4"/>
      <c r="I40" s="4"/>
      <c r="K40" s="1"/>
      <c r="L40" s="1"/>
      <c r="M40" s="1"/>
      <c r="N40" s="12"/>
      <c r="O40" s="1"/>
      <c r="P40" s="1"/>
    </row>
    <row r="41" spans="1:14" ht="12.75" customHeight="1">
      <c r="A41" s="132" t="s">
        <v>5</v>
      </c>
      <c r="B41" s="162"/>
      <c r="C41" s="163"/>
      <c r="D41" s="163"/>
      <c r="E41" s="164"/>
      <c r="F41" s="181" t="s">
        <v>95</v>
      </c>
      <c r="G41" s="182"/>
      <c r="H41" s="181"/>
      <c r="I41" s="42">
        <f>IF(C12&lt;&gt;"",H31+E33+I35+I37+I39,"")</f>
      </c>
      <c r="J41" s="16"/>
      <c r="N41" s="12"/>
    </row>
    <row r="42" spans="1:10" ht="12.75" customHeight="1">
      <c r="A42" s="133"/>
      <c r="B42" s="165"/>
      <c r="C42" s="166"/>
      <c r="D42" s="166"/>
      <c r="E42" s="167"/>
      <c r="F42" s="81" t="s">
        <v>54</v>
      </c>
      <c r="G42" s="134"/>
      <c r="H42" s="26">
        <f>VLOOKUP(Form!M18,Form!M1:P13,2,FALSE)</f>
        <v>0.15</v>
      </c>
      <c r="I42" s="42">
        <f>H42*(SUM(H31,I33))</f>
        <v>0</v>
      </c>
      <c r="J42" s="16"/>
    </row>
    <row r="43" spans="1:10" ht="12.75" customHeight="1">
      <c r="A43" s="43" t="s">
        <v>14</v>
      </c>
      <c r="B43" s="90"/>
      <c r="C43" s="95"/>
      <c r="D43" s="95"/>
      <c r="E43" s="96"/>
      <c r="F43" s="150" t="s">
        <v>55</v>
      </c>
      <c r="G43" s="151"/>
      <c r="H43" s="152"/>
      <c r="I43" s="42">
        <f>IF(C12&lt;&gt;"",I41-I42,"")</f>
      </c>
      <c r="J43" s="1"/>
    </row>
    <row r="44" spans="1:10" ht="12" customHeight="1">
      <c r="A44" s="81" t="s">
        <v>56</v>
      </c>
      <c r="B44" s="83"/>
      <c r="C44" s="18">
        <f>VLOOKUP(Form!M18,Form!M1:P13,3,FALSE)</f>
        <v>190</v>
      </c>
      <c r="D44" s="153" t="s">
        <v>57</v>
      </c>
      <c r="E44" s="154"/>
      <c r="F44" s="155" t="str">
        <f>VLOOKUP(Form!M18,Form!M1:P13,4,FALSE)</f>
        <v>Retribución y dietas no exentas F-02 / Dietas exentas L-01</v>
      </c>
      <c r="G44" s="155"/>
      <c r="H44" s="155"/>
      <c r="I44" s="156"/>
      <c r="J44" s="1"/>
    </row>
    <row r="45" spans="1:10" ht="9.75" customHeight="1">
      <c r="A45" s="4"/>
      <c r="B45" s="4"/>
      <c r="C45" s="4"/>
      <c r="D45" s="4"/>
      <c r="E45" s="8"/>
      <c r="F45" s="8"/>
      <c r="G45" s="8"/>
      <c r="H45" s="8"/>
      <c r="I45" s="8"/>
      <c r="J45" s="1"/>
    </row>
    <row r="46" spans="1:10" ht="21.75" customHeight="1">
      <c r="A46" s="81" t="s">
        <v>19</v>
      </c>
      <c r="B46" s="83"/>
      <c r="C46" s="125"/>
      <c r="D46" s="202"/>
      <c r="E46" s="202"/>
      <c r="F46" s="202"/>
      <c r="G46" s="202"/>
      <c r="H46" s="202"/>
      <c r="I46" s="203"/>
      <c r="J46" s="1"/>
    </row>
    <row r="47" spans="1:10" ht="9.75" customHeight="1">
      <c r="A47" s="4"/>
      <c r="B47" s="4"/>
      <c r="C47" s="4"/>
      <c r="D47" s="4"/>
      <c r="E47" s="8"/>
      <c r="F47" s="8"/>
      <c r="G47" s="8"/>
      <c r="H47" s="8"/>
      <c r="I47" s="8"/>
      <c r="J47" s="1"/>
    </row>
    <row r="48" spans="1:10" ht="12.75" customHeight="1">
      <c r="A48" s="145" t="s">
        <v>58</v>
      </c>
      <c r="B48" s="146"/>
      <c r="C48" s="147"/>
      <c r="D48" s="148"/>
      <c r="E48" s="149"/>
      <c r="F48" s="149"/>
      <c r="G48" s="149"/>
      <c r="H48" s="22" t="s">
        <v>59</v>
      </c>
      <c r="I48" s="27">
        <f>IF(C12&lt;&gt;0,VLOOKUP(C12,$R$12:$S$14,2,FALSE),"")</f>
      </c>
      <c r="J48" s="1"/>
    </row>
    <row r="49" spans="1:10" ht="10.5" customHeight="1">
      <c r="A49" s="7"/>
      <c r="B49" s="7"/>
      <c r="C49" s="7"/>
      <c r="D49" s="2"/>
      <c r="E49" s="2"/>
      <c r="F49" s="3"/>
      <c r="G49" s="3"/>
      <c r="H49" s="3"/>
      <c r="I49" s="3"/>
      <c r="J49" s="1"/>
    </row>
    <row r="50" spans="1:10" ht="12.75" customHeight="1">
      <c r="A50" s="56" t="s">
        <v>60</v>
      </c>
      <c r="B50" s="51"/>
      <c r="C50" s="52"/>
      <c r="D50" s="56" t="s">
        <v>61</v>
      </c>
      <c r="E50" s="57"/>
      <c r="F50" s="52"/>
      <c r="G50" s="56" t="s">
        <v>62</v>
      </c>
      <c r="H50" s="51"/>
      <c r="I50" s="52"/>
      <c r="J50" s="1"/>
    </row>
    <row r="51" spans="1:10" ht="12.75" customHeight="1">
      <c r="A51" s="32"/>
      <c r="B51" s="33"/>
      <c r="C51" s="34"/>
      <c r="D51" s="157" t="s">
        <v>101</v>
      </c>
      <c r="E51" s="158"/>
      <c r="F51" s="159"/>
      <c r="G51" s="32"/>
      <c r="H51" s="33"/>
      <c r="I51" s="34"/>
      <c r="J51" s="1"/>
    </row>
    <row r="52" spans="1:10" ht="16.5" customHeight="1">
      <c r="A52" s="58"/>
      <c r="B52" s="60"/>
      <c r="C52" s="61"/>
      <c r="D52" s="157"/>
      <c r="E52" s="158"/>
      <c r="F52" s="159"/>
      <c r="G52" s="58"/>
      <c r="H52" s="62"/>
      <c r="I52" s="61"/>
      <c r="J52" s="1"/>
    </row>
    <row r="53" spans="1:10" ht="11.25">
      <c r="A53" s="53"/>
      <c r="B53" s="55"/>
      <c r="C53" s="63"/>
      <c r="D53" s="53"/>
      <c r="E53" s="16"/>
      <c r="F53" s="63"/>
      <c r="G53" s="53"/>
      <c r="H53" s="55"/>
      <c r="I53" s="63"/>
      <c r="J53" s="1"/>
    </row>
    <row r="54" spans="1:10" ht="11.25">
      <c r="A54" s="53"/>
      <c r="B54" s="55"/>
      <c r="C54" s="63"/>
      <c r="D54" s="53"/>
      <c r="E54" s="16"/>
      <c r="F54" s="63"/>
      <c r="G54" s="53"/>
      <c r="H54" s="55"/>
      <c r="I54" s="63"/>
      <c r="J54" s="1"/>
    </row>
    <row r="55" spans="1:10" ht="12.75" customHeight="1">
      <c r="A55" s="64"/>
      <c r="B55" s="54"/>
      <c r="C55" s="65"/>
      <c r="D55" s="64"/>
      <c r="E55" s="59"/>
      <c r="F55" s="65"/>
      <c r="G55" s="64"/>
      <c r="H55" s="54"/>
      <c r="I55" s="65"/>
      <c r="J55" s="1"/>
    </row>
    <row r="56" spans="1:10" ht="12.75" customHeight="1">
      <c r="A56" s="64"/>
      <c r="B56" s="54"/>
      <c r="C56" s="65"/>
      <c r="D56" s="64"/>
      <c r="E56" s="59"/>
      <c r="F56" s="65"/>
      <c r="G56" s="64"/>
      <c r="H56" s="54"/>
      <c r="I56" s="65"/>
      <c r="J56" s="1"/>
    </row>
    <row r="57" spans="1:10" ht="9" customHeight="1">
      <c r="A57" s="66"/>
      <c r="B57" s="67"/>
      <c r="C57" s="68"/>
      <c r="D57" s="69"/>
      <c r="E57" s="70"/>
      <c r="F57" s="71"/>
      <c r="G57" s="66"/>
      <c r="H57" s="67"/>
      <c r="I57" s="71"/>
      <c r="J57" s="17"/>
    </row>
    <row r="58" spans="1:10" ht="18.75" customHeight="1">
      <c r="A58" s="160" t="s">
        <v>99</v>
      </c>
      <c r="B58" s="160"/>
      <c r="C58" s="160"/>
      <c r="D58" s="160"/>
      <c r="E58" s="160"/>
      <c r="F58" s="160"/>
      <c r="G58" s="160"/>
      <c r="H58" s="160"/>
      <c r="I58" s="160"/>
      <c r="J58" s="17"/>
    </row>
    <row r="59" spans="1:10" ht="11.25" customHeight="1">
      <c r="A59" s="161"/>
      <c r="B59" s="161"/>
      <c r="C59" s="161"/>
      <c r="D59" s="161"/>
      <c r="E59" s="161"/>
      <c r="F59" s="161"/>
      <c r="G59" s="161"/>
      <c r="H59" s="161"/>
      <c r="I59" s="161"/>
      <c r="J59" s="17"/>
    </row>
    <row r="60" spans="1:10" ht="11.25">
      <c r="A60" s="144" t="s">
        <v>64</v>
      </c>
      <c r="B60" s="144"/>
      <c r="C60" s="144"/>
      <c r="D60" s="144"/>
      <c r="E60" s="144"/>
      <c r="F60" s="144"/>
      <c r="G60" s="144"/>
      <c r="H60" s="144"/>
      <c r="I60" s="144"/>
      <c r="J60" s="17"/>
    </row>
    <row r="61" spans="1:10" ht="13.5" customHeight="1">
      <c r="A61" s="144"/>
      <c r="B61" s="144"/>
      <c r="C61" s="144"/>
      <c r="D61" s="144"/>
      <c r="E61" s="144"/>
      <c r="F61" s="144"/>
      <c r="G61" s="144"/>
      <c r="H61" s="144"/>
      <c r="I61" s="144"/>
      <c r="J61" s="1"/>
    </row>
    <row r="62" spans="1:10" ht="11.25" customHeight="1">
      <c r="A62" s="144"/>
      <c r="B62" s="144"/>
      <c r="C62" s="144"/>
      <c r="D62" s="144"/>
      <c r="E62" s="144"/>
      <c r="F62" s="144"/>
      <c r="G62" s="144"/>
      <c r="H62" s="144"/>
      <c r="I62" s="144"/>
      <c r="J62" s="1"/>
    </row>
    <row r="63" spans="1:9" ht="11.25">
      <c r="A63" s="144"/>
      <c r="B63" s="144"/>
      <c r="C63" s="144"/>
      <c r="D63" s="144"/>
      <c r="E63" s="144"/>
      <c r="F63" s="144"/>
      <c r="G63" s="144"/>
      <c r="H63" s="144"/>
      <c r="I63" s="144"/>
    </row>
    <row r="64" spans="1:9" ht="11.25">
      <c r="A64" s="144"/>
      <c r="B64" s="144"/>
      <c r="C64" s="144"/>
      <c r="D64" s="144"/>
      <c r="E64" s="144"/>
      <c r="F64" s="144"/>
      <c r="G64" s="144"/>
      <c r="H64" s="144"/>
      <c r="I64" s="144"/>
    </row>
  </sheetData>
  <sheetProtection sheet="1"/>
  <mergeCells count="87">
    <mergeCell ref="A19:C20"/>
    <mergeCell ref="D19:D20"/>
    <mergeCell ref="E19:H20"/>
    <mergeCell ref="I19:I20"/>
    <mergeCell ref="A46:B46"/>
    <mergeCell ref="C46:I46"/>
    <mergeCell ref="A34:B35"/>
    <mergeCell ref="C35:D35"/>
    <mergeCell ref="E35:F35"/>
    <mergeCell ref="G35:H35"/>
    <mergeCell ref="C15:I15"/>
    <mergeCell ref="A16:B16"/>
    <mergeCell ref="C16:D16"/>
    <mergeCell ref="E16:G16"/>
    <mergeCell ref="H16:I16"/>
    <mergeCell ref="A17:C18"/>
    <mergeCell ref="D17:I18"/>
    <mergeCell ref="A15:B15"/>
    <mergeCell ref="B41:E42"/>
    <mergeCell ref="B43:E43"/>
    <mergeCell ref="A30:B31"/>
    <mergeCell ref="C31:D31"/>
    <mergeCell ref="E31:G31"/>
    <mergeCell ref="H31:I31"/>
    <mergeCell ref="A32:B33"/>
    <mergeCell ref="E33:F33"/>
    <mergeCell ref="G33:H33"/>
    <mergeCell ref="F41:H41"/>
    <mergeCell ref="A60:I64"/>
    <mergeCell ref="A48:C48"/>
    <mergeCell ref="D48:G48"/>
    <mergeCell ref="F43:H43"/>
    <mergeCell ref="A44:B44"/>
    <mergeCell ref="D44:E44"/>
    <mergeCell ref="F44:I44"/>
    <mergeCell ref="D51:F52"/>
    <mergeCell ref="A58:I59"/>
    <mergeCell ref="A41:A42"/>
    <mergeCell ref="F42:G42"/>
    <mergeCell ref="A36:B39"/>
    <mergeCell ref="C36:C37"/>
    <mergeCell ref="D36:E36"/>
    <mergeCell ref="G36:H36"/>
    <mergeCell ref="D37:E37"/>
    <mergeCell ref="G37:H37"/>
    <mergeCell ref="C38:C39"/>
    <mergeCell ref="D38:H38"/>
    <mergeCell ref="D39:H39"/>
    <mergeCell ref="C34:D34"/>
    <mergeCell ref="E34:F34"/>
    <mergeCell ref="G34:H34"/>
    <mergeCell ref="E32:F32"/>
    <mergeCell ref="G32:H32"/>
    <mergeCell ref="A29:I29"/>
    <mergeCell ref="C30:D30"/>
    <mergeCell ref="E30:G30"/>
    <mergeCell ref="H30:I30"/>
    <mergeCell ref="A24:B25"/>
    <mergeCell ref="C24:I25"/>
    <mergeCell ref="A26:B26"/>
    <mergeCell ref="C26:I26"/>
    <mergeCell ref="A27:B27"/>
    <mergeCell ref="C27:D27"/>
    <mergeCell ref="E27:F27"/>
    <mergeCell ref="G27:I27"/>
    <mergeCell ref="A12:B12"/>
    <mergeCell ref="F12:G12"/>
    <mergeCell ref="H12:I12"/>
    <mergeCell ref="A22:I22"/>
    <mergeCell ref="A23:B23"/>
    <mergeCell ref="C23:I23"/>
    <mergeCell ref="C12:E12"/>
    <mergeCell ref="A14:I14"/>
    <mergeCell ref="A9:I9"/>
    <mergeCell ref="A10:B10"/>
    <mergeCell ref="C10:F10"/>
    <mergeCell ref="H10:I10"/>
    <mergeCell ref="A11:B11"/>
    <mergeCell ref="C11:F11"/>
    <mergeCell ref="H11:I11"/>
    <mergeCell ref="A5:I5"/>
    <mergeCell ref="A6:C6"/>
    <mergeCell ref="D6:I6"/>
    <mergeCell ref="D7:I7"/>
    <mergeCell ref="A8:I8"/>
    <mergeCell ref="B2:H3"/>
    <mergeCell ref="I1:I3"/>
  </mergeCells>
  <conditionalFormatting sqref="I41:I43">
    <cfRule type="cellIs" priority="1" dxfId="0" operator="equal" stopIfTrue="1">
      <formula>0</formula>
    </cfRule>
  </conditionalFormatting>
  <dataValidations count="5">
    <dataValidation type="list" allowBlank="1" showInputMessage="1" showErrorMessage="1" sqref="H12">
      <formula1>$K$18:$K$20</formula1>
    </dataValidation>
    <dataValidation type="list" allowBlank="1" showInputMessage="1" showErrorMessage="1" sqref="C23:I23">
      <formula1>$L$18:$L$21</formula1>
    </dataValidation>
    <dataValidation type="list" allowBlank="1" showInputMessage="1" showErrorMessage="1" sqref="C12:E12">
      <formula1>$R$11:$R$14</formula1>
    </dataValidation>
    <dataValidation type="custom" allowBlank="1" showInputMessage="1" showErrorMessage="1" error="No ha seleccionado un tipo de liquidación asociado a asistencias." sqref="E31">
      <formula1>C23&lt;&gt;L21</formula1>
    </dataValidation>
    <dataValidation type="list" allowBlank="1" showInputMessage="1" showErrorMessage="1" sqref="H16:I16">
      <formula1>$K$30:$K$32</formula1>
    </dataValidation>
  </dataValidations>
  <printOptions horizontalCentered="1"/>
  <pageMargins left="0.1968503937007874" right="0.1968503937007874" top="0.17" bottom="0.17" header="0" footer="0"/>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I43"/>
  <sheetViews>
    <sheetView showGridLines="0" zoomScalePageLayoutView="0" workbookViewId="0" topLeftCell="A1">
      <selection activeCell="A1" sqref="A1:I2"/>
    </sheetView>
  </sheetViews>
  <sheetFormatPr defaultColWidth="11.421875" defaultRowHeight="12.75"/>
  <sheetData>
    <row r="1" spans="1:9" ht="12.75">
      <c r="A1" s="210" t="s">
        <v>76</v>
      </c>
      <c r="B1" s="210"/>
      <c r="C1" s="210"/>
      <c r="D1" s="210"/>
      <c r="E1" s="210"/>
      <c r="F1" s="210"/>
      <c r="G1" s="210"/>
      <c r="H1" s="210"/>
      <c r="I1" s="210"/>
    </row>
    <row r="2" spans="1:9" ht="12.75">
      <c r="A2" s="210"/>
      <c r="B2" s="210"/>
      <c r="C2" s="210"/>
      <c r="D2" s="210"/>
      <c r="E2" s="210"/>
      <c r="F2" s="210"/>
      <c r="G2" s="210"/>
      <c r="H2" s="210"/>
      <c r="I2" s="210"/>
    </row>
    <row r="3" spans="1:9" ht="12.75">
      <c r="A3" s="211" t="s">
        <v>97</v>
      </c>
      <c r="B3" s="212"/>
      <c r="C3" s="212"/>
      <c r="D3" s="212"/>
      <c r="E3" s="212"/>
      <c r="F3" s="212"/>
      <c r="G3" s="212"/>
      <c r="H3" s="212"/>
      <c r="I3" s="213"/>
    </row>
    <row r="4" spans="1:9" ht="7.5" customHeight="1">
      <c r="A4" s="214"/>
      <c r="B4" s="215"/>
      <c r="C4" s="215"/>
      <c r="D4" s="215"/>
      <c r="E4" s="215"/>
      <c r="F4" s="215"/>
      <c r="G4" s="215"/>
      <c r="H4" s="215"/>
      <c r="I4" s="216"/>
    </row>
    <row r="5" spans="1:9" ht="1.5" customHeight="1">
      <c r="A5" s="214"/>
      <c r="B5" s="215"/>
      <c r="C5" s="215"/>
      <c r="D5" s="215"/>
      <c r="E5" s="215"/>
      <c r="F5" s="215"/>
      <c r="G5" s="215"/>
      <c r="H5" s="215"/>
      <c r="I5" s="216"/>
    </row>
    <row r="6" spans="1:9" ht="12.75">
      <c r="A6" s="214" t="s">
        <v>77</v>
      </c>
      <c r="B6" s="215"/>
      <c r="C6" s="215"/>
      <c r="D6" s="215"/>
      <c r="E6" s="215"/>
      <c r="F6" s="215"/>
      <c r="G6" s="215"/>
      <c r="H6" s="215"/>
      <c r="I6" s="216"/>
    </row>
    <row r="7" spans="1:9" ht="12.75">
      <c r="A7" s="214"/>
      <c r="B7" s="215"/>
      <c r="C7" s="215"/>
      <c r="D7" s="215"/>
      <c r="E7" s="215"/>
      <c r="F7" s="215"/>
      <c r="G7" s="215"/>
      <c r="H7" s="215"/>
      <c r="I7" s="216"/>
    </row>
    <row r="8" spans="1:9" ht="12.75">
      <c r="A8" s="217"/>
      <c r="B8" s="218"/>
      <c r="C8" s="218"/>
      <c r="D8" s="218"/>
      <c r="E8" s="218"/>
      <c r="F8" s="218"/>
      <c r="G8" s="218"/>
      <c r="H8" s="218"/>
      <c r="I8" s="219"/>
    </row>
    <row r="9" spans="1:9" ht="12.75">
      <c r="A9" s="9"/>
      <c r="B9" s="9"/>
      <c r="C9" s="9"/>
      <c r="D9" s="9"/>
      <c r="E9" s="9"/>
      <c r="F9" s="9"/>
      <c r="G9" s="9"/>
      <c r="H9" s="9"/>
      <c r="I9" s="9"/>
    </row>
    <row r="10" spans="1:9" ht="12.75">
      <c r="A10" s="30" t="s">
        <v>78</v>
      </c>
      <c r="B10" s="20"/>
      <c r="C10" s="9"/>
      <c r="D10" s="9"/>
      <c r="E10" s="9"/>
      <c r="F10" s="9"/>
      <c r="G10" s="9"/>
      <c r="H10" s="9"/>
      <c r="I10" s="9"/>
    </row>
    <row r="11" spans="1:9" ht="12.75">
      <c r="A11" s="9"/>
      <c r="B11" s="9"/>
      <c r="C11" s="9"/>
      <c r="D11" s="9"/>
      <c r="E11" s="9"/>
      <c r="F11" s="9"/>
      <c r="G11" s="9"/>
      <c r="H11" s="9"/>
      <c r="I11" s="9"/>
    </row>
    <row r="12" spans="1:9" ht="12.75">
      <c r="A12" s="19" t="s">
        <v>79</v>
      </c>
      <c r="B12" s="9"/>
      <c r="C12" s="9"/>
      <c r="D12" s="9"/>
      <c r="E12" s="9"/>
      <c r="F12" s="9"/>
      <c r="G12" s="9"/>
      <c r="H12" s="9"/>
      <c r="I12" s="9"/>
    </row>
    <row r="13" spans="1:9" ht="12.75">
      <c r="A13" s="9"/>
      <c r="B13" s="9"/>
      <c r="C13" s="9"/>
      <c r="D13" s="9"/>
      <c r="E13" s="9"/>
      <c r="F13" s="9"/>
      <c r="G13" s="9"/>
      <c r="H13" s="9"/>
      <c r="I13" s="9"/>
    </row>
    <row r="14" spans="1:9" ht="12.75">
      <c r="A14" s="19" t="s">
        <v>80</v>
      </c>
      <c r="B14" s="9"/>
      <c r="C14" s="9"/>
      <c r="D14" s="9"/>
      <c r="E14" s="9"/>
      <c r="F14" s="9"/>
      <c r="G14" s="9"/>
      <c r="H14" s="9"/>
      <c r="I14" s="9"/>
    </row>
    <row r="15" spans="1:9" ht="12.75" customHeight="1">
      <c r="A15" s="9"/>
      <c r="B15" s="9"/>
      <c r="C15" s="9"/>
      <c r="D15" s="9"/>
      <c r="E15" s="9"/>
      <c r="F15" s="9"/>
      <c r="G15" s="9"/>
      <c r="H15" s="9"/>
      <c r="I15" s="9"/>
    </row>
    <row r="16" spans="1:9" ht="12.75">
      <c r="A16" s="28" t="s">
        <v>2</v>
      </c>
      <c r="B16" s="9"/>
      <c r="C16" s="9"/>
      <c r="D16" s="1"/>
      <c r="F16" s="9"/>
      <c r="G16" s="9"/>
      <c r="H16" s="9"/>
      <c r="I16" s="9"/>
    </row>
    <row r="17" spans="1:9" ht="12.75">
      <c r="A17" s="28" t="s">
        <v>17</v>
      </c>
      <c r="B17" s="9"/>
      <c r="C17" s="9"/>
      <c r="D17" s="1"/>
      <c r="F17" s="9"/>
      <c r="G17" s="9"/>
      <c r="H17" s="9"/>
      <c r="I17" s="9"/>
    </row>
    <row r="18" spans="1:9" ht="12.75" customHeight="1">
      <c r="A18" s="28" t="s">
        <v>3</v>
      </c>
      <c r="B18" s="9"/>
      <c r="C18" s="9"/>
      <c r="D18" s="1"/>
      <c r="F18" s="9"/>
      <c r="G18" s="9"/>
      <c r="H18" s="9"/>
      <c r="I18" s="9"/>
    </row>
    <row r="19" spans="1:9" ht="12.75">
      <c r="A19" s="28" t="s">
        <v>4</v>
      </c>
      <c r="B19" s="9"/>
      <c r="C19" s="9"/>
      <c r="D19" s="1"/>
      <c r="F19" s="9"/>
      <c r="G19" s="9"/>
      <c r="H19" s="9"/>
      <c r="I19" s="9"/>
    </row>
    <row r="20" spans="1:9" ht="12.75">
      <c r="A20" s="28"/>
      <c r="B20" s="9"/>
      <c r="C20" s="9"/>
      <c r="D20" s="1"/>
      <c r="F20" s="9"/>
      <c r="G20" s="9"/>
      <c r="H20" s="9"/>
      <c r="I20" s="9"/>
    </row>
    <row r="21" spans="1:9" ht="12.75">
      <c r="A21" s="1"/>
      <c r="B21" s="1"/>
      <c r="C21" s="1"/>
      <c r="D21" s="1"/>
      <c r="E21" s="1"/>
      <c r="F21" s="1"/>
      <c r="G21" s="1"/>
      <c r="H21" s="9"/>
      <c r="I21" s="9"/>
    </row>
    <row r="22" spans="1:9" ht="12.75" customHeight="1">
      <c r="A22" s="31" t="s">
        <v>81</v>
      </c>
      <c r="B22" s="1"/>
      <c r="C22" s="1"/>
      <c r="D22" s="1"/>
      <c r="E22" s="1"/>
      <c r="F22" s="1"/>
      <c r="G22" s="1"/>
      <c r="H22" s="9"/>
      <c r="I22" s="9"/>
    </row>
    <row r="23" spans="1:9" ht="12.75" customHeight="1">
      <c r="A23" s="31"/>
      <c r="B23" s="1"/>
      <c r="C23" s="1"/>
      <c r="D23" s="1"/>
      <c r="E23" s="1"/>
      <c r="F23" s="1"/>
      <c r="G23" s="1"/>
      <c r="H23" s="9"/>
      <c r="I23" s="9"/>
    </row>
    <row r="24" spans="1:9" ht="12.75" customHeight="1">
      <c r="A24" s="222" t="s">
        <v>82</v>
      </c>
      <c r="B24" s="222"/>
      <c r="C24" s="222"/>
      <c r="D24" s="222"/>
      <c r="E24" s="222"/>
      <c r="F24" s="222"/>
      <c r="G24" s="222"/>
      <c r="H24" s="222"/>
      <c r="I24" s="222"/>
    </row>
    <row r="25" spans="1:9" ht="12.75" customHeight="1">
      <c r="A25" s="222"/>
      <c r="B25" s="222"/>
      <c r="C25" s="222"/>
      <c r="D25" s="222"/>
      <c r="E25" s="222"/>
      <c r="F25" s="222"/>
      <c r="G25" s="222"/>
      <c r="H25" s="222"/>
      <c r="I25" s="222"/>
    </row>
    <row r="26" spans="1:9" ht="12.75">
      <c r="A26" s="1"/>
      <c r="B26" s="1"/>
      <c r="C26" s="1"/>
      <c r="D26" s="1"/>
      <c r="E26" s="1"/>
      <c r="F26" s="1"/>
      <c r="G26" s="1"/>
      <c r="H26" s="9"/>
      <c r="I26" s="9"/>
    </row>
    <row r="27" spans="1:9" ht="12.75">
      <c r="A27" s="49" t="s">
        <v>83</v>
      </c>
      <c r="B27" s="1"/>
      <c r="C27" s="1"/>
      <c r="D27" s="1"/>
      <c r="E27" s="1"/>
      <c r="F27" s="1"/>
      <c r="G27" s="1"/>
      <c r="H27" s="9"/>
      <c r="I27" s="9"/>
    </row>
    <row r="28" spans="8:9" ht="12.75">
      <c r="H28" s="9"/>
      <c r="I28" s="9"/>
    </row>
    <row r="29" spans="1:9" ht="12.75">
      <c r="A29" s="49" t="s">
        <v>84</v>
      </c>
      <c r="H29" s="9"/>
      <c r="I29" s="9"/>
    </row>
    <row r="30" spans="8:9" ht="12.75" customHeight="1">
      <c r="H30" s="9"/>
      <c r="I30" s="9"/>
    </row>
    <row r="31" spans="1:9" ht="8.25" customHeight="1">
      <c r="A31" s="220" t="s">
        <v>85</v>
      </c>
      <c r="B31" s="221"/>
      <c r="C31" s="221"/>
      <c r="D31" s="221"/>
      <c r="E31" s="221"/>
      <c r="F31" s="221"/>
      <c r="G31" s="221"/>
      <c r="H31" s="221"/>
      <c r="I31" s="221"/>
    </row>
    <row r="32" spans="1:9" ht="6" customHeight="1">
      <c r="A32" s="221"/>
      <c r="B32" s="221"/>
      <c r="C32" s="221"/>
      <c r="D32" s="221"/>
      <c r="E32" s="221"/>
      <c r="F32" s="221"/>
      <c r="G32" s="221"/>
      <c r="H32" s="221"/>
      <c r="I32" s="221"/>
    </row>
    <row r="33" spans="1:9" ht="12" customHeight="1">
      <c r="A33" s="221"/>
      <c r="B33" s="221"/>
      <c r="C33" s="221"/>
      <c r="D33" s="221"/>
      <c r="E33" s="221"/>
      <c r="F33" s="221"/>
      <c r="G33" s="221"/>
      <c r="H33" s="221"/>
      <c r="I33" s="221"/>
    </row>
    <row r="34" spans="1:9" ht="24" customHeight="1">
      <c r="A34" s="221"/>
      <c r="B34" s="221"/>
      <c r="C34" s="221"/>
      <c r="D34" s="221"/>
      <c r="E34" s="221"/>
      <c r="F34" s="221"/>
      <c r="G34" s="221"/>
      <c r="H34" s="221"/>
      <c r="I34" s="221"/>
    </row>
    <row r="35" spans="8:9" ht="12.75">
      <c r="H35" s="9"/>
      <c r="I35" s="9"/>
    </row>
    <row r="36" spans="1:9" ht="12.75" customHeight="1">
      <c r="A36" s="208" t="s">
        <v>86</v>
      </c>
      <c r="B36" s="209"/>
      <c r="C36" s="209"/>
      <c r="D36" s="209"/>
      <c r="E36" s="209"/>
      <c r="F36" s="209"/>
      <c r="G36" s="209"/>
      <c r="H36" s="209"/>
      <c r="I36" s="209"/>
    </row>
    <row r="37" spans="1:9" ht="12.75">
      <c r="A37" s="209"/>
      <c r="B37" s="209"/>
      <c r="C37" s="209"/>
      <c r="D37" s="209"/>
      <c r="E37" s="209"/>
      <c r="F37" s="209"/>
      <c r="G37" s="209"/>
      <c r="H37" s="209"/>
      <c r="I37" s="209"/>
    </row>
    <row r="38" spans="1:8" ht="12.75">
      <c r="A38" s="35"/>
      <c r="B38" s="35"/>
      <c r="C38" s="35"/>
      <c r="D38" s="35"/>
      <c r="E38" s="35"/>
      <c r="F38" s="35"/>
      <c r="G38" s="35"/>
      <c r="H38" s="35"/>
    </row>
    <row r="39" spans="1:8" ht="12.75">
      <c r="A39" s="208" t="s">
        <v>87</v>
      </c>
      <c r="B39" s="209"/>
      <c r="C39" s="209"/>
      <c r="D39" s="209"/>
      <c r="E39" s="209"/>
      <c r="F39" s="209"/>
      <c r="G39" s="209"/>
      <c r="H39" s="209"/>
    </row>
    <row r="40" ht="12.75">
      <c r="A40" s="15" t="s">
        <v>18</v>
      </c>
    </row>
    <row r="41" spans="1:8" ht="24.75" customHeight="1">
      <c r="A41" s="208" t="s">
        <v>88</v>
      </c>
      <c r="B41" s="209"/>
      <c r="C41" s="209"/>
      <c r="D41" s="209"/>
      <c r="E41" s="209"/>
      <c r="F41" s="209"/>
      <c r="G41" s="209"/>
      <c r="H41" s="209"/>
    </row>
    <row r="42" spans="1:8" ht="12.75">
      <c r="A42" s="29"/>
      <c r="B42" s="29"/>
      <c r="C42" s="29"/>
      <c r="D42" s="29"/>
      <c r="E42" s="29"/>
      <c r="F42" s="29"/>
      <c r="G42" s="29"/>
      <c r="H42" s="29"/>
    </row>
    <row r="43" spans="1:8" ht="12.75">
      <c r="A43" s="29"/>
      <c r="B43" s="29"/>
      <c r="C43" s="29"/>
      <c r="D43" s="29"/>
      <c r="E43" s="29"/>
      <c r="F43" s="29"/>
      <c r="G43" s="29"/>
      <c r="H43" s="29"/>
    </row>
  </sheetData>
  <sheetProtection/>
  <mergeCells count="8">
    <mergeCell ref="A36:I37"/>
    <mergeCell ref="A1:I2"/>
    <mergeCell ref="A39:H39"/>
    <mergeCell ref="A41:H41"/>
    <mergeCell ref="A3:I5"/>
    <mergeCell ref="A6:I8"/>
    <mergeCell ref="A31:I34"/>
    <mergeCell ref="A24:I2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UPCT</dc:creator>
  <cp:keywords/>
  <dc:description/>
  <cp:lastModifiedBy>22998149-N</cp:lastModifiedBy>
  <cp:lastPrinted>2021-10-15T11:49:37Z</cp:lastPrinted>
  <dcterms:created xsi:type="dcterms:W3CDTF">2004-02-11T13:31:58Z</dcterms:created>
  <dcterms:modified xsi:type="dcterms:W3CDTF">2023-07-17T19:37:56Z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0x01010006D9E45C0CC9F74D8B871190A664BB6D</vt:lpwstr>
  </property>
</Properties>
</file>